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heazure-my.sharepoint.com/personal/anna_kirkham_historicengland_org_uk/Documents/"/>
    </mc:Choice>
  </mc:AlternateContent>
  <xr:revisionPtr revIDLastSave="0" documentId="8_{FE503CD8-87AD-4A09-8D94-09813709AD4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conomic impact" sheetId="28" r:id="rId1"/>
    <sheet name="Workforce" sheetId="32" r:id="rId2"/>
    <sheet name="Economy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" i="35" l="1"/>
  <c r="O26" i="35"/>
  <c r="P26" i="35"/>
  <c r="Q26" i="35"/>
  <c r="R26" i="35"/>
  <c r="S26" i="35"/>
  <c r="T26" i="35"/>
  <c r="V26" i="35" l="1"/>
  <c r="U26" i="35"/>
  <c r="K26" i="35"/>
  <c r="M26" i="35" l="1"/>
  <c r="L26" i="35"/>
  <c r="H26" i="35" l="1"/>
  <c r="G26" i="35"/>
  <c r="F26" i="35"/>
  <c r="E26" i="35"/>
  <c r="I26" i="35" l="1"/>
</calcChain>
</file>

<file path=xl/sharedStrings.xml><?xml version="1.0" encoding="utf-8"?>
<sst xmlns="http://schemas.openxmlformats.org/spreadsheetml/2006/main" count="93" uniqueCount="70">
  <si>
    <t>Indicator</t>
  </si>
  <si>
    <t>Unit</t>
  </si>
  <si>
    <t>£ million</t>
  </si>
  <si>
    <t>GVA</t>
  </si>
  <si>
    <t>Employment</t>
  </si>
  <si>
    <t>Thousands</t>
  </si>
  <si>
    <t>DIRECT IMPACTS</t>
  </si>
  <si>
    <t>INDIRECT IMPACTS</t>
  </si>
  <si>
    <t>INDUCED IMPACTS</t>
  </si>
  <si>
    <t>Region</t>
  </si>
  <si>
    <t>East of England</t>
  </si>
  <si>
    <t>East Midlands</t>
  </si>
  <si>
    <t>London</t>
  </si>
  <si>
    <t>North East</t>
  </si>
  <si>
    <t>South East</t>
  </si>
  <si>
    <t>South West</t>
  </si>
  <si>
    <t>West Midlands</t>
  </si>
  <si>
    <t>Yorkshire and the Humber</t>
  </si>
  <si>
    <t>AGGREGATE IMPACTS</t>
  </si>
  <si>
    <t>AGGREGATE IMPACT</t>
  </si>
  <si>
    <t>ECONOMIC IMPACT OF THE HERITAGE SECTOR - ANALYSIS BY REGION</t>
  </si>
  <si>
    <t xml:space="preserve">North West </t>
  </si>
  <si>
    <t xml:space="preserve">ECONOMIC IMPACT OF THE HERITAGE SECTOR IN ENGLAND </t>
  </si>
  <si>
    <t>Workers in the museum sub-sector</t>
  </si>
  <si>
    <t>Town planning officers in the heritage sector</t>
  </si>
  <si>
    <t>Chartered surveyors in the heritage sector</t>
  </si>
  <si>
    <t xml:space="preserve">Building and civil engineering technicians in the heritage sector </t>
  </si>
  <si>
    <t>Architects in the heritage sector</t>
  </si>
  <si>
    <t xml:space="preserve">Heritage workers in the building completion and finishing sub-sector </t>
  </si>
  <si>
    <t>Archivists and curators in all industries</t>
  </si>
  <si>
    <t xml:space="preserve">Conservation and environmental associates in all industries </t>
  </si>
  <si>
    <t xml:space="preserve">England </t>
  </si>
  <si>
    <t xml:space="preserve">Yorkshire and the Humber </t>
  </si>
  <si>
    <t xml:space="preserve">East Midlands </t>
  </si>
  <si>
    <t xml:space="preserve">West Midlands </t>
  </si>
  <si>
    <t xml:space="preserve">London </t>
  </si>
  <si>
    <t xml:space="preserve">South West </t>
  </si>
  <si>
    <t>Total number of workers</t>
  </si>
  <si>
    <t>Workers in the historical sites &amp; buildings sub-sector</t>
  </si>
  <si>
    <t>Workers in the archives sub-sector</t>
  </si>
  <si>
    <t xml:space="preserve">Heritage workers in the other specialised construction activities subsector </t>
  </si>
  <si>
    <t>Conservation professionals in all industries</t>
  </si>
  <si>
    <t xml:space="preserve">EMPLOYMENT IN THE HERITAGE SECTOR </t>
  </si>
  <si>
    <t>41.10 Development of building projects</t>
  </si>
  <si>
    <t>42.99 Constr other civil eng proj nec</t>
  </si>
  <si>
    <t>43.3 Building completion and finishing</t>
  </si>
  <si>
    <t>43.9 Other specialised construction activities</t>
  </si>
  <si>
    <t>70.22/9 Mng conslt act (oth thn fin mng)</t>
  </si>
  <si>
    <t>71.11/1 Architectural activities</t>
  </si>
  <si>
    <t>71.11/2 Urban plan &amp; lndsc architctl act</t>
  </si>
  <si>
    <t>71.12/2 Eng rel scie &amp; tech consltng act</t>
  </si>
  <si>
    <t>71.12/9 Other engineering activities nec</t>
  </si>
  <si>
    <t>72.19 Other R&amp;D on naturl sciences &amp; eng</t>
  </si>
  <si>
    <t>74.90/1 Environmental consulting acts</t>
  </si>
  <si>
    <t>74.90/2 Quantity surveying activities</t>
  </si>
  <si>
    <t>81.30 Landscape service activities</t>
  </si>
  <si>
    <t>84.11 General public admin activities</t>
  </si>
  <si>
    <t>84.12 Reg act of providng social serv</t>
  </si>
  <si>
    <t>85.42/1 First-degree level higher eductn</t>
  </si>
  <si>
    <t xml:space="preserve">Other SIC sectors </t>
  </si>
  <si>
    <t xml:space="preserve">SIC sub-sectors of the heritage sector </t>
  </si>
  <si>
    <t xml:space="preserve">Total gross value added </t>
  </si>
  <si>
    <t>91 Libraries, Archives, Museums And Other Cultural Activities</t>
  </si>
  <si>
    <t>Archaeologists in all industries</t>
  </si>
  <si>
    <t xml:space="preserve">Gardenerss &amp; nature reserve workers in the heritage sector </t>
  </si>
  <si>
    <t>Gross Value Added (£m)</t>
  </si>
  <si>
    <t>ECONOMIC CONTRIBUTIONS OF THE SUB-SECTORS OF THE HERITAGE SECTOR</t>
  </si>
  <si>
    <t>41.2 Constructn of residential and non-residential buildings</t>
  </si>
  <si>
    <t>68 Real estate activities</t>
  </si>
  <si>
    <t>94 Activities of membership 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</si>
</sst>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#,##0.00_ ;\-#,##0.00\ 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164" fontId="3" fillId="3" borderId="8" xfId="1" applyNumberFormat="1" applyFont="1" applyFill="1" applyBorder="1" applyAlignment="1">
      <alignment horizontal="center" vertical="center"/>
    </xf>
    <xf numFmtId="164" fontId="3" fillId="3" borderId="10" xfId="1" applyNumberFormat="1" applyFont="1" applyFill="1" applyBorder="1" applyAlignment="1">
      <alignment horizontal="center" vertical="center"/>
    </xf>
    <xf numFmtId="164" fontId="3" fillId="3" borderId="17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3" fontId="3" fillId="3" borderId="8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center" vertical="center"/>
    </xf>
    <xf numFmtId="164" fontId="3" fillId="3" borderId="29" xfId="1" applyNumberFormat="1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4" fillId="0" borderId="0" xfId="0" applyFont="1"/>
    <xf numFmtId="49" fontId="3" fillId="3" borderId="9" xfId="1" applyNumberFormat="1" applyFont="1" applyFill="1" applyBorder="1" applyAlignment="1">
      <alignment vertical="center" wrapText="1"/>
    </xf>
    <xf numFmtId="49" fontId="3" fillId="3" borderId="18" xfId="1" applyNumberFormat="1" applyFont="1" applyFill="1" applyBorder="1" applyAlignment="1">
      <alignment vertical="center" wrapText="1"/>
    </xf>
    <xf numFmtId="3" fontId="3" fillId="3" borderId="26" xfId="1" applyNumberFormat="1" applyFont="1" applyFill="1" applyBorder="1" applyAlignment="1">
      <alignment horizontal="center" vertical="center"/>
    </xf>
    <xf numFmtId="3" fontId="3" fillId="3" borderId="17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28" xfId="1" applyNumberFormat="1" applyFont="1" applyFill="1" applyBorder="1" applyAlignment="1">
      <alignment horizontal="center" vertical="center"/>
    </xf>
    <xf numFmtId="3" fontId="3" fillId="3" borderId="27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center" vertical="center"/>
    </xf>
    <xf numFmtId="2" fontId="0" fillId="4" borderId="0" xfId="0" applyNumberFormat="1" applyFill="1"/>
    <xf numFmtId="4" fontId="0" fillId="4" borderId="0" xfId="0" applyNumberFormat="1" applyFill="1"/>
    <xf numFmtId="165" fontId="0" fillId="4" borderId="0" xfId="0" applyNumberFormat="1" applyFill="1"/>
    <xf numFmtId="3" fontId="5" fillId="2" borderId="30" xfId="0" applyNumberFormat="1" applyFont="1" applyFill="1" applyBorder="1" applyAlignment="1">
      <alignment horizontal="center" vertical="center" wrapText="1" shrinkToFit="1"/>
    </xf>
    <xf numFmtId="3" fontId="0" fillId="4" borderId="0" xfId="0" applyNumberFormat="1" applyFill="1"/>
    <xf numFmtId="3" fontId="0" fillId="4" borderId="0" xfId="0" applyNumberFormat="1" applyFill="1" applyAlignment="1">
      <alignment vertical="center"/>
    </xf>
    <xf numFmtId="3" fontId="5" fillId="2" borderId="11" xfId="0" applyNumberFormat="1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3" fontId="3" fillId="3" borderId="9" xfId="1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vertical="center" wrapText="1" shrinkToFit="1"/>
    </xf>
    <xf numFmtId="164" fontId="3" fillId="3" borderId="41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3" fontId="3" fillId="3" borderId="43" xfId="1" applyNumberFormat="1" applyFont="1" applyFill="1" applyBorder="1" applyAlignment="1">
      <alignment horizontal="center" vertical="center"/>
    </xf>
    <xf numFmtId="3" fontId="3" fillId="3" borderId="38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49" fontId="3" fillId="3" borderId="32" xfId="1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40" xfId="0" applyFont="1" applyFill="1" applyBorder="1" applyAlignment="1">
      <alignment horizontal="center" vertical="center" wrapText="1" shrinkToFit="1"/>
    </xf>
    <xf numFmtId="0" fontId="2" fillId="2" borderId="44" xfId="0" applyFont="1" applyFill="1" applyBorder="1" applyAlignment="1">
      <alignment horizontal="center" vertical="center" wrapText="1" shrinkToFit="1"/>
    </xf>
    <xf numFmtId="3" fontId="3" fillId="3" borderId="20" xfId="1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 applyAlignment="1">
      <alignment horizontal="center" vertical="center"/>
    </xf>
    <xf numFmtId="3" fontId="3" fillId="3" borderId="19" xfId="1" applyNumberFormat="1" applyFont="1" applyFill="1" applyBorder="1" applyAlignment="1">
      <alignment horizontal="center" vertical="center"/>
    </xf>
    <xf numFmtId="3" fontId="3" fillId="3" borderId="48" xfId="1" applyNumberFormat="1" applyFont="1" applyFill="1" applyBorder="1" applyAlignment="1">
      <alignment horizontal="center" vertical="center"/>
    </xf>
    <xf numFmtId="166" fontId="0" fillId="4" borderId="0" xfId="4" applyNumberFormat="1" applyFont="1" applyFill="1"/>
    <xf numFmtId="49" fontId="3" fillId="3" borderId="32" xfId="1" applyNumberFormat="1" applyFont="1" applyFill="1" applyBorder="1" applyAlignment="1">
      <alignment horizontal="left" vertical="center"/>
    </xf>
    <xf numFmtId="49" fontId="3" fillId="3" borderId="20" xfId="1" applyNumberFormat="1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34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49" fontId="3" fillId="3" borderId="32" xfId="1" applyNumberFormat="1" applyFont="1" applyFill="1" applyBorder="1" applyAlignment="1">
      <alignment horizontal="left" vertical="center"/>
    </xf>
    <xf numFmtId="49" fontId="3" fillId="3" borderId="20" xfId="1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 wrapText="1" shrinkToFit="1"/>
    </xf>
    <xf numFmtId="0" fontId="2" fillId="2" borderId="22" xfId="0" applyFont="1" applyFill="1" applyBorder="1" applyAlignment="1">
      <alignment horizontal="left" vertical="center" wrapText="1" shrinkToFit="1"/>
    </xf>
    <xf numFmtId="0" fontId="2" fillId="2" borderId="24" xfId="0" applyFont="1" applyFill="1" applyBorder="1" applyAlignment="1">
      <alignment horizontal="left" vertical="center" wrapText="1" shrinkToFit="1"/>
    </xf>
    <xf numFmtId="0" fontId="2" fillId="2" borderId="25" xfId="0" applyFont="1" applyFill="1" applyBorder="1" applyAlignment="1">
      <alignment horizontal="left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4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49" fontId="3" fillId="3" borderId="26" xfId="1" applyNumberFormat="1" applyFont="1" applyFill="1" applyBorder="1" applyAlignment="1">
      <alignment horizontal="left" vertical="center" wrapText="1"/>
    </xf>
    <xf numFmtId="49" fontId="3" fillId="3" borderId="29" xfId="1" applyNumberFormat="1" applyFont="1" applyFill="1" applyBorder="1" applyAlignment="1">
      <alignment horizontal="left" vertical="center" wrapText="1"/>
    </xf>
    <xf numFmtId="49" fontId="3" fillId="3" borderId="31" xfId="1" applyNumberFormat="1" applyFont="1" applyFill="1" applyBorder="1" applyAlignment="1">
      <alignment horizontal="center" vertical="center"/>
    </xf>
    <xf numFmtId="49" fontId="3" fillId="3" borderId="33" xfId="1" applyNumberFormat="1" applyFont="1" applyFill="1" applyBorder="1" applyAlignment="1">
      <alignment horizontal="center" vertical="center"/>
    </xf>
    <xf numFmtId="49" fontId="3" fillId="3" borderId="45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 shrinkToFit="1"/>
    </xf>
    <xf numFmtId="49" fontId="3" fillId="3" borderId="32" xfId="1" applyNumberFormat="1" applyFont="1" applyFill="1" applyBorder="1" applyAlignment="1">
      <alignment horizontal="left" vertical="center" wrapText="1"/>
    </xf>
    <xf numFmtId="49" fontId="3" fillId="3" borderId="45" xfId="1" applyNumberFormat="1" applyFont="1" applyFill="1" applyBorder="1" applyAlignment="1">
      <alignment horizontal="left" vertical="center" wrapText="1"/>
    </xf>
    <xf numFmtId="49" fontId="3" fillId="3" borderId="37" xfId="1" applyNumberFormat="1" applyFont="1" applyFill="1" applyBorder="1" applyAlignment="1">
      <alignment horizontal="left" vertical="center"/>
    </xf>
    <xf numFmtId="49" fontId="3" fillId="3" borderId="47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49" fontId="3" fillId="3" borderId="35" xfId="1" applyNumberFormat="1" applyFont="1" applyFill="1" applyBorder="1" applyAlignment="1">
      <alignment horizontal="left" vertical="center"/>
    </xf>
    <xf numFmtId="49" fontId="3" fillId="3" borderId="46" xfId="1" applyNumberFormat="1" applyFont="1" applyFill="1" applyBorder="1" applyAlignment="1">
      <alignment horizontal="left" vertical="center"/>
    </xf>
    <xf numFmtId="49" fontId="3" fillId="3" borderId="20" xfId="1" applyNumberFormat="1" applyFont="1" applyFill="1" applyBorder="1" applyAlignment="1">
      <alignment horizontal="left" vertical="center" wrapText="1"/>
    </xf>
    <xf numFmtId="49" fontId="3" fillId="3" borderId="19" xfId="1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40" xfId="0" applyFont="1" applyFill="1" applyBorder="1" applyAlignment="1">
      <alignment horizontal="center" vertical="center" wrapText="1" shrinkToFit="1"/>
    </xf>
    <xf numFmtId="0" fontId="2" fillId="2" borderId="4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49" fontId="3" fillId="3" borderId="36" xfId="1" applyNumberFormat="1" applyFont="1" applyFill="1" applyBorder="1" applyAlignment="1">
      <alignment horizontal="left" vertical="center"/>
    </xf>
    <xf numFmtId="49" fontId="3" fillId="3" borderId="21" xfId="1" applyNumberFormat="1" applyFont="1" applyFill="1" applyBorder="1" applyAlignment="1">
      <alignment horizontal="left" vertical="center"/>
    </xf>
  </cellXfs>
  <cellStyles count="5">
    <cellStyle name="Comma" xfId="4" builtinId="3"/>
    <cellStyle name="Normal" xfId="0" builtinId="0"/>
    <cellStyle name="Normal 3" xfId="3" xr:uid="{00000000-0005-0000-0000-000002000000}"/>
    <cellStyle name="Normal 4" xfId="2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0B5B8D"/>
      <color rgb="FF0C7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X527"/>
  <sheetViews>
    <sheetView showGridLines="0" tabSelected="1" zoomScale="90" zoomScaleNormal="90" workbookViewId="0">
      <selection activeCell="L6" sqref="L6"/>
    </sheetView>
  </sheetViews>
  <sheetFormatPr defaultRowHeight="14.5" x14ac:dyDescent="0.35"/>
  <cols>
    <col min="2" max="2" width="25.54296875" bestFit="1" customWidth="1"/>
    <col min="3" max="3" width="23.54296875" bestFit="1" customWidth="1"/>
    <col min="4" max="4" width="11" bestFit="1" customWidth="1"/>
    <col min="5" max="5" width="5.81640625" bestFit="1" customWidth="1"/>
    <col min="6" max="6" width="8.26953125" customWidth="1"/>
    <col min="7" max="10" width="6.81640625" bestFit="1" customWidth="1"/>
    <col min="11" max="13" width="6.81640625" customWidth="1"/>
    <col min="14" max="19" width="5.81640625" bestFit="1" customWidth="1"/>
    <col min="20" max="29" width="5.81640625" customWidth="1"/>
    <col min="30" max="37" width="6.81640625" bestFit="1" customWidth="1"/>
    <col min="38" max="40" width="6.81640625" customWidth="1"/>
    <col min="41" max="43" width="10.26953125" bestFit="1" customWidth="1"/>
    <col min="44" max="44" width="12.453125" bestFit="1" customWidth="1"/>
    <col min="45" max="45" width="10.26953125" bestFit="1" customWidth="1"/>
    <col min="49" max="49" width="21.7265625" bestFit="1" customWidth="1"/>
  </cols>
  <sheetData>
    <row r="1" spans="1:284" ht="15" thickBo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</row>
    <row r="2" spans="1:284" s="14" customFormat="1" ht="36.75" customHeight="1" thickBot="1" x14ac:dyDescent="0.5">
      <c r="A2" s="13"/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</row>
    <row r="3" spans="1:284" ht="39" customHeight="1" thickBot="1" x14ac:dyDescent="0.4">
      <c r="A3" s="12"/>
      <c r="B3" s="61" t="s">
        <v>0</v>
      </c>
      <c r="C3" s="62"/>
      <c r="D3" s="65" t="s">
        <v>1</v>
      </c>
      <c r="E3" s="70" t="s">
        <v>6</v>
      </c>
      <c r="F3" s="71"/>
      <c r="G3" s="71"/>
      <c r="H3" s="71"/>
      <c r="I3" s="71"/>
      <c r="J3" s="71"/>
      <c r="K3" s="71"/>
      <c r="L3" s="71"/>
      <c r="M3" s="72"/>
      <c r="N3" s="70" t="s">
        <v>7</v>
      </c>
      <c r="O3" s="71"/>
      <c r="P3" s="71"/>
      <c r="Q3" s="71"/>
      <c r="R3" s="71"/>
      <c r="S3" s="71"/>
      <c r="T3" s="71"/>
      <c r="U3" s="71"/>
      <c r="V3" s="42"/>
      <c r="W3" s="70" t="s">
        <v>8</v>
      </c>
      <c r="X3" s="71"/>
      <c r="Y3" s="71"/>
      <c r="Z3" s="71"/>
      <c r="AA3" s="71"/>
      <c r="AB3" s="71"/>
      <c r="AC3" s="71"/>
      <c r="AD3" s="71"/>
      <c r="AE3" s="72"/>
      <c r="AF3" s="70" t="s">
        <v>19</v>
      </c>
      <c r="AG3" s="71"/>
      <c r="AH3" s="71"/>
      <c r="AI3" s="71"/>
      <c r="AJ3" s="71"/>
      <c r="AK3" s="71"/>
      <c r="AL3" s="71"/>
      <c r="AM3" s="71"/>
      <c r="AN3" s="7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</row>
    <row r="4" spans="1:284" ht="15" thickBot="1" x14ac:dyDescent="0.4">
      <c r="A4" s="12"/>
      <c r="B4" s="63"/>
      <c r="C4" s="64"/>
      <c r="D4" s="66"/>
      <c r="E4" s="47">
        <v>2011</v>
      </c>
      <c r="F4" s="48">
        <v>2012</v>
      </c>
      <c r="G4" s="48">
        <v>2013</v>
      </c>
      <c r="H4" s="48">
        <v>2014</v>
      </c>
      <c r="I4" s="48">
        <v>2015</v>
      </c>
      <c r="J4" s="48">
        <v>2016</v>
      </c>
      <c r="K4" s="48">
        <v>2017</v>
      </c>
      <c r="L4" s="48">
        <v>2018</v>
      </c>
      <c r="M4" s="48">
        <v>2019</v>
      </c>
      <c r="N4" s="45">
        <v>2011</v>
      </c>
      <c r="O4" s="1">
        <v>2012</v>
      </c>
      <c r="P4" s="1">
        <v>2013</v>
      </c>
      <c r="Q4" s="1">
        <v>2014</v>
      </c>
      <c r="R4" s="1">
        <v>2015</v>
      </c>
      <c r="S4" s="1">
        <v>2016</v>
      </c>
      <c r="T4" s="1">
        <v>2017</v>
      </c>
      <c r="U4" s="1">
        <v>2018</v>
      </c>
      <c r="V4" s="46">
        <v>2019</v>
      </c>
      <c r="W4" s="45">
        <v>2011</v>
      </c>
      <c r="X4" s="1">
        <v>2012</v>
      </c>
      <c r="Y4" s="1">
        <v>2013</v>
      </c>
      <c r="Z4" s="1">
        <v>2014</v>
      </c>
      <c r="AA4" s="1">
        <v>2015</v>
      </c>
      <c r="AB4" s="1">
        <v>2016</v>
      </c>
      <c r="AC4" s="1">
        <v>2017</v>
      </c>
      <c r="AD4" s="1">
        <v>2018</v>
      </c>
      <c r="AE4" s="1">
        <v>2019</v>
      </c>
      <c r="AF4" s="45">
        <v>2011</v>
      </c>
      <c r="AG4" s="1">
        <v>2012</v>
      </c>
      <c r="AH4" s="1">
        <v>2013</v>
      </c>
      <c r="AI4" s="1">
        <v>2014</v>
      </c>
      <c r="AJ4" s="1">
        <v>2015</v>
      </c>
      <c r="AK4" s="1">
        <v>2016</v>
      </c>
      <c r="AL4" s="1">
        <v>2017</v>
      </c>
      <c r="AM4" s="1">
        <v>2018</v>
      </c>
      <c r="AN4" s="2">
        <v>2019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</row>
    <row r="5" spans="1:284" ht="41.25" customHeight="1" x14ac:dyDescent="0.35">
      <c r="A5" s="12"/>
      <c r="B5" s="59" t="s">
        <v>3</v>
      </c>
      <c r="C5" s="60"/>
      <c r="D5" s="44" t="s">
        <v>2</v>
      </c>
      <c r="E5" s="10">
        <v>9572.7333921398695</v>
      </c>
      <c r="F5" s="3">
        <v>10609.994684920099</v>
      </c>
      <c r="G5" s="3">
        <v>10500.871235348899</v>
      </c>
      <c r="H5" s="3">
        <v>10729.430863378901</v>
      </c>
      <c r="I5" s="3">
        <v>12716.5907629631</v>
      </c>
      <c r="J5" s="3">
        <v>13110.341546440101</v>
      </c>
      <c r="K5" s="3">
        <v>14440.649532692547</v>
      </c>
      <c r="L5" s="5">
        <v>13422.836887330022</v>
      </c>
      <c r="M5" s="5">
        <v>14651.924574886159</v>
      </c>
      <c r="N5" s="10">
        <v>6509.4587066551121</v>
      </c>
      <c r="O5" s="3">
        <v>7214.796385745668</v>
      </c>
      <c r="P5" s="3">
        <v>7140.5924400372514</v>
      </c>
      <c r="Q5" s="3">
        <v>7296.0129870976525</v>
      </c>
      <c r="R5" s="3">
        <v>8647.2817188149093</v>
      </c>
      <c r="S5" s="3">
        <v>8915.0322515792686</v>
      </c>
      <c r="T5" s="3">
        <v>9882.397114505191</v>
      </c>
      <c r="U5" s="5">
        <v>7958.603202965156</v>
      </c>
      <c r="V5" s="5">
        <v>8687.3479004547389</v>
      </c>
      <c r="W5" s="10">
        <v>5073.5486978341314</v>
      </c>
      <c r="X5" s="3">
        <v>5623.2971830076522</v>
      </c>
      <c r="Y5" s="3">
        <v>5565.4617547349171</v>
      </c>
      <c r="Z5" s="3">
        <v>5686.5983575908176</v>
      </c>
      <c r="AA5" s="3">
        <v>6739.793104370443</v>
      </c>
      <c r="AB5" s="3">
        <v>6948.4810196132539</v>
      </c>
      <c r="AC5" s="3">
        <v>7520.6438549597442</v>
      </c>
      <c r="AD5" s="5">
        <v>12153.365825995226</v>
      </c>
      <c r="AE5" s="5">
        <v>13266.211972043229</v>
      </c>
      <c r="AF5" s="10">
        <v>21155.74079662911</v>
      </c>
      <c r="AG5" s="3">
        <v>23448.088253673417</v>
      </c>
      <c r="AH5" s="3">
        <v>23206.925430121068</v>
      </c>
      <c r="AI5" s="3">
        <v>23712.042208067371</v>
      </c>
      <c r="AJ5" s="3">
        <v>28103.665586148451</v>
      </c>
      <c r="AK5" s="3">
        <v>28973.854817632622</v>
      </c>
      <c r="AL5" s="3">
        <v>31843.690502157482</v>
      </c>
      <c r="AM5" s="5">
        <v>33534.805916290403</v>
      </c>
      <c r="AN5" s="39">
        <v>36605.484447384129</v>
      </c>
      <c r="AO5" s="27"/>
      <c r="AP5" s="27"/>
      <c r="AQ5" s="27"/>
      <c r="AR5" s="53"/>
      <c r="AS5" s="53"/>
      <c r="AT5" s="27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</row>
    <row r="6" spans="1:284" ht="41.25" customHeight="1" x14ac:dyDescent="0.35">
      <c r="A6" s="12"/>
      <c r="B6" s="59" t="s">
        <v>4</v>
      </c>
      <c r="C6" s="60"/>
      <c r="D6" s="44" t="s">
        <v>5</v>
      </c>
      <c r="E6" s="17">
        <v>166</v>
      </c>
      <c r="F6" s="7">
        <v>167</v>
      </c>
      <c r="G6" s="7">
        <v>159</v>
      </c>
      <c r="H6" s="7">
        <v>161</v>
      </c>
      <c r="I6" s="7">
        <v>191</v>
      </c>
      <c r="J6" s="7">
        <v>196</v>
      </c>
      <c r="K6" s="7">
        <v>203.54</v>
      </c>
      <c r="L6" s="18">
        <v>193.61243107782346</v>
      </c>
      <c r="M6" s="18">
        <v>205.50387639552017</v>
      </c>
      <c r="N6" s="17">
        <v>129.48000000000002</v>
      </c>
      <c r="O6" s="7">
        <v>130.26</v>
      </c>
      <c r="P6" s="7">
        <v>124.02000000000001</v>
      </c>
      <c r="Q6" s="7">
        <v>125.58</v>
      </c>
      <c r="R6" s="7">
        <v>148.98000000000002</v>
      </c>
      <c r="S6" s="7">
        <v>152.88</v>
      </c>
      <c r="T6" s="7">
        <v>158.94</v>
      </c>
      <c r="U6" s="18">
        <v>141.05526277367116</v>
      </c>
      <c r="V6" s="18">
        <v>149.7187093029502</v>
      </c>
      <c r="W6" s="17">
        <v>92.960000000000008</v>
      </c>
      <c r="X6" s="7">
        <v>93.52000000000001</v>
      </c>
      <c r="Y6" s="7">
        <v>89.04</v>
      </c>
      <c r="Z6" s="7">
        <v>90.160000000000011</v>
      </c>
      <c r="AA6" s="7">
        <v>106.96000000000001</v>
      </c>
      <c r="AB6" s="7">
        <v>109.76</v>
      </c>
      <c r="AC6" s="7">
        <v>113.56</v>
      </c>
      <c r="AD6" s="18">
        <v>196.23440391584663</v>
      </c>
      <c r="AE6" s="18">
        <v>208.28688768781134</v>
      </c>
      <c r="AF6" s="17">
        <v>388.44</v>
      </c>
      <c r="AG6" s="7">
        <v>390.78</v>
      </c>
      <c r="AH6" s="7">
        <v>372.06</v>
      </c>
      <c r="AI6" s="7">
        <v>376.73999999999995</v>
      </c>
      <c r="AJ6" s="7">
        <v>446.94</v>
      </c>
      <c r="AK6" s="7">
        <v>458.64</v>
      </c>
      <c r="AL6" s="7">
        <v>476.04</v>
      </c>
      <c r="AM6" s="18">
        <v>530.90209776734127</v>
      </c>
      <c r="AN6" s="49">
        <v>563.50947338628168</v>
      </c>
      <c r="AO6" s="27"/>
      <c r="AP6" s="27"/>
      <c r="AQ6" s="27"/>
      <c r="AR6" s="53"/>
      <c r="AS6" s="53"/>
      <c r="AT6" s="27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</row>
    <row r="7" spans="1:284" s="14" customFormat="1" ht="36.75" customHeight="1" thickBot="1" x14ac:dyDescent="0.5">
      <c r="A7" s="13"/>
      <c r="B7" s="67" t="s">
        <v>20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9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</row>
    <row r="8" spans="1:284" ht="35.25" customHeight="1" thickBot="1" x14ac:dyDescent="0.4">
      <c r="A8" s="12"/>
      <c r="B8" s="61" t="s">
        <v>0</v>
      </c>
      <c r="C8" s="61" t="s">
        <v>9</v>
      </c>
      <c r="D8" s="65" t="s">
        <v>1</v>
      </c>
      <c r="E8" s="70" t="s">
        <v>6</v>
      </c>
      <c r="F8" s="71"/>
      <c r="G8" s="71"/>
      <c r="H8" s="71"/>
      <c r="I8" s="71"/>
      <c r="J8" s="71"/>
      <c r="K8" s="71"/>
      <c r="L8" s="71"/>
      <c r="M8" s="43"/>
      <c r="N8" s="70" t="s">
        <v>7</v>
      </c>
      <c r="O8" s="71"/>
      <c r="P8" s="71"/>
      <c r="Q8" s="71"/>
      <c r="R8" s="71"/>
      <c r="S8" s="71"/>
      <c r="T8" s="71"/>
      <c r="U8" s="71"/>
      <c r="V8" s="72"/>
      <c r="W8" s="70" t="s">
        <v>8</v>
      </c>
      <c r="X8" s="71"/>
      <c r="Y8" s="71"/>
      <c r="Z8" s="71"/>
      <c r="AA8" s="71"/>
      <c r="AB8" s="71"/>
      <c r="AC8" s="71"/>
      <c r="AD8" s="71"/>
      <c r="AE8" s="72"/>
      <c r="AF8" s="70" t="s">
        <v>18</v>
      </c>
      <c r="AG8" s="71"/>
      <c r="AH8" s="71"/>
      <c r="AI8" s="71"/>
      <c r="AJ8" s="71"/>
      <c r="AK8" s="71"/>
      <c r="AL8" s="71"/>
      <c r="AM8" s="71"/>
      <c r="AN8" s="7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</row>
    <row r="9" spans="1:284" ht="15" thickBot="1" x14ac:dyDescent="0.4">
      <c r="A9" s="12"/>
      <c r="B9" s="63"/>
      <c r="C9" s="63"/>
      <c r="D9" s="66"/>
      <c r="E9" s="47">
        <v>2011</v>
      </c>
      <c r="F9" s="48">
        <v>2012</v>
      </c>
      <c r="G9" s="48">
        <v>2013</v>
      </c>
      <c r="H9" s="48">
        <v>2014</v>
      </c>
      <c r="I9" s="48">
        <v>2015</v>
      </c>
      <c r="J9" s="48">
        <v>2016</v>
      </c>
      <c r="K9" s="48">
        <v>2017</v>
      </c>
      <c r="L9" s="48">
        <v>2018</v>
      </c>
      <c r="M9" s="48">
        <v>2019</v>
      </c>
      <c r="N9" s="45">
        <v>2011</v>
      </c>
      <c r="O9" s="1">
        <v>2012</v>
      </c>
      <c r="P9" s="1">
        <v>2013</v>
      </c>
      <c r="Q9" s="1">
        <v>2014</v>
      </c>
      <c r="R9" s="1">
        <v>2015</v>
      </c>
      <c r="S9" s="1">
        <v>2016</v>
      </c>
      <c r="T9" s="1">
        <v>2017</v>
      </c>
      <c r="U9" s="1">
        <v>2018</v>
      </c>
      <c r="V9" s="1">
        <v>2019</v>
      </c>
      <c r="W9" s="45">
        <v>2011</v>
      </c>
      <c r="X9" s="1">
        <v>2012</v>
      </c>
      <c r="Y9" s="1">
        <v>2013</v>
      </c>
      <c r="Z9" s="1">
        <v>2014</v>
      </c>
      <c r="AA9" s="1">
        <v>2015</v>
      </c>
      <c r="AB9" s="1">
        <v>2016</v>
      </c>
      <c r="AC9" s="1">
        <v>2017</v>
      </c>
      <c r="AD9" s="1">
        <v>2018</v>
      </c>
      <c r="AE9" s="1">
        <v>2019</v>
      </c>
      <c r="AF9" s="45">
        <v>2011</v>
      </c>
      <c r="AG9" s="1">
        <v>2012</v>
      </c>
      <c r="AH9" s="1">
        <v>2013</v>
      </c>
      <c r="AI9" s="1">
        <v>2014</v>
      </c>
      <c r="AJ9" s="1">
        <v>2015</v>
      </c>
      <c r="AK9" s="1">
        <v>2016</v>
      </c>
      <c r="AL9" s="1">
        <v>2017</v>
      </c>
      <c r="AM9" s="1">
        <v>2018</v>
      </c>
      <c r="AN9" s="2">
        <v>2019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</row>
    <row r="10" spans="1:284" x14ac:dyDescent="0.35">
      <c r="A10" s="12"/>
      <c r="B10" s="73" t="s">
        <v>3</v>
      </c>
      <c r="C10" s="15" t="s">
        <v>13</v>
      </c>
      <c r="D10" s="75" t="s">
        <v>2</v>
      </c>
      <c r="E10" s="10">
        <v>489.54010785693902</v>
      </c>
      <c r="F10" s="3">
        <v>421</v>
      </c>
      <c r="G10" s="3">
        <v>536</v>
      </c>
      <c r="H10" s="3">
        <v>466</v>
      </c>
      <c r="I10" s="3">
        <v>593</v>
      </c>
      <c r="J10" s="3">
        <v>444</v>
      </c>
      <c r="K10" s="3">
        <v>313.52777223843924</v>
      </c>
      <c r="L10" s="5">
        <v>544.24028384943381</v>
      </c>
      <c r="M10" s="5">
        <v>589.8015462590464</v>
      </c>
      <c r="N10" s="10">
        <v>215.65588609570796</v>
      </c>
      <c r="O10" s="3">
        <v>185.46208285925661</v>
      </c>
      <c r="P10" s="3">
        <v>236.1227468231865</v>
      </c>
      <c r="Q10" s="3">
        <v>205.28582093209877</v>
      </c>
      <c r="R10" s="3">
        <v>261.23281504878662</v>
      </c>
      <c r="S10" s="3">
        <v>195.59421565204252</v>
      </c>
      <c r="T10" s="3">
        <v>138.11760967592289</v>
      </c>
      <c r="U10" s="5">
        <v>215.55532109582407</v>
      </c>
      <c r="V10" s="5">
        <v>233.60060888446594</v>
      </c>
      <c r="W10" s="10">
        <v>180.12420992548243</v>
      </c>
      <c r="X10" s="3">
        <v>154.90516744501144</v>
      </c>
      <c r="Y10" s="3">
        <v>197.21893052381517</v>
      </c>
      <c r="Z10" s="3">
        <v>171.46272691063029</v>
      </c>
      <c r="AA10" s="3">
        <v>218.19183918026567</v>
      </c>
      <c r="AB10" s="3">
        <v>163.36792006077224</v>
      </c>
      <c r="AC10" s="3">
        <v>115.36121628802107</v>
      </c>
      <c r="AD10" s="5">
        <v>350.59112894851654</v>
      </c>
      <c r="AE10" s="5">
        <v>379.94098580131208</v>
      </c>
      <c r="AF10" s="10">
        <v>885.3202038781294</v>
      </c>
      <c r="AG10" s="3">
        <v>761.36725030426805</v>
      </c>
      <c r="AH10" s="3">
        <v>969.34167734700168</v>
      </c>
      <c r="AI10" s="3">
        <v>842.74854784272907</v>
      </c>
      <c r="AJ10" s="3">
        <v>1072.4246542290523</v>
      </c>
      <c r="AK10" s="3">
        <v>802.96213571281476</v>
      </c>
      <c r="AL10" s="3">
        <v>567.0065982023832</v>
      </c>
      <c r="AM10" s="5">
        <v>1110.3867338937744</v>
      </c>
      <c r="AN10" s="39">
        <v>1203.3431409448244</v>
      </c>
      <c r="AO10" s="26"/>
      <c r="AP10" s="26"/>
      <c r="AQ10" s="29"/>
      <c r="AR10" s="29"/>
      <c r="AS10" s="26"/>
      <c r="AT10" s="29"/>
      <c r="AU10" s="26"/>
      <c r="AV10" s="12"/>
      <c r="AW10" s="53"/>
      <c r="AX10" s="53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</row>
    <row r="11" spans="1:284" x14ac:dyDescent="0.35">
      <c r="A11" s="12"/>
      <c r="B11" s="73"/>
      <c r="C11" s="15" t="s">
        <v>21</v>
      </c>
      <c r="D11" s="75"/>
      <c r="E11" s="10">
        <v>1072</v>
      </c>
      <c r="F11" s="3">
        <v>975</v>
      </c>
      <c r="G11" s="3">
        <v>960</v>
      </c>
      <c r="H11" s="3">
        <v>1056</v>
      </c>
      <c r="I11" s="3">
        <v>1253</v>
      </c>
      <c r="J11" s="3">
        <v>1249</v>
      </c>
      <c r="K11" s="3">
        <v>1225.4461623978063</v>
      </c>
      <c r="L11" s="5">
        <v>1332.5564441047068</v>
      </c>
      <c r="M11" s="5">
        <v>1420.0341060863852</v>
      </c>
      <c r="N11" s="10">
        <v>694.22195563755599</v>
      </c>
      <c r="O11" s="3">
        <v>631.40523017408304</v>
      </c>
      <c r="P11" s="3">
        <v>621.6913035560201</v>
      </c>
      <c r="Q11" s="3">
        <v>683.86043391162229</v>
      </c>
      <c r="R11" s="3">
        <v>811.43667016218069</v>
      </c>
      <c r="S11" s="3">
        <v>808.84628973069721</v>
      </c>
      <c r="T11" s="3">
        <v>793.59293972793193</v>
      </c>
      <c r="U11" s="5">
        <v>696.90837927326902</v>
      </c>
      <c r="V11" s="5">
        <v>742.6579727737726</v>
      </c>
      <c r="W11" s="10">
        <v>519.07634798207232</v>
      </c>
      <c r="X11" s="3">
        <v>472.10768589787358</v>
      </c>
      <c r="Y11" s="3">
        <v>464.84449073021415</v>
      </c>
      <c r="Z11" s="3">
        <v>511.32893980323524</v>
      </c>
      <c r="AA11" s="3">
        <v>606.71890300516452</v>
      </c>
      <c r="AB11" s="3">
        <v>604.78205096045531</v>
      </c>
      <c r="AC11" s="3">
        <v>593.37697633031621</v>
      </c>
      <c r="AD11" s="5">
        <v>1097.5119715926626</v>
      </c>
      <c r="AE11" s="5">
        <v>1169.5597874255839</v>
      </c>
      <c r="AF11" s="10">
        <v>2285.2983036196283</v>
      </c>
      <c r="AG11" s="3">
        <v>2078.5129160719566</v>
      </c>
      <c r="AH11" s="3">
        <v>2046.5357942862342</v>
      </c>
      <c r="AI11" s="3">
        <v>2251.1893737148575</v>
      </c>
      <c r="AJ11" s="3">
        <v>2671.1555731673452</v>
      </c>
      <c r="AK11" s="3">
        <v>2662.6283406911525</v>
      </c>
      <c r="AL11" s="3">
        <v>2612.4160784560545</v>
      </c>
      <c r="AM11" s="5">
        <v>3126.9767949706384</v>
      </c>
      <c r="AN11" s="39">
        <v>3332.2518662857419</v>
      </c>
      <c r="AO11" s="26"/>
      <c r="AP11" s="26"/>
      <c r="AQ11" s="29"/>
      <c r="AR11" s="29"/>
      <c r="AS11" s="26"/>
      <c r="AT11" s="29"/>
      <c r="AU11" s="26"/>
      <c r="AV11" s="12"/>
      <c r="AW11" s="53"/>
      <c r="AX11" s="53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</row>
    <row r="12" spans="1:284" x14ac:dyDescent="0.35">
      <c r="A12" s="12"/>
      <c r="B12" s="73"/>
      <c r="C12" s="15" t="s">
        <v>17</v>
      </c>
      <c r="D12" s="75"/>
      <c r="E12" s="10">
        <v>820</v>
      </c>
      <c r="F12" s="3">
        <v>859</v>
      </c>
      <c r="G12" s="3">
        <v>690</v>
      </c>
      <c r="H12" s="3">
        <v>786</v>
      </c>
      <c r="I12" s="3">
        <v>1000</v>
      </c>
      <c r="J12" s="3">
        <v>910</v>
      </c>
      <c r="K12" s="3">
        <v>852.84282262645183</v>
      </c>
      <c r="L12" s="5">
        <v>1063.8025037808993</v>
      </c>
      <c r="M12" s="5">
        <v>1029.7548938580246</v>
      </c>
      <c r="N12" s="10">
        <v>518.90965888996129</v>
      </c>
      <c r="O12" s="3">
        <v>543.58950852009343</v>
      </c>
      <c r="P12" s="3">
        <v>436.64349345618689</v>
      </c>
      <c r="Q12" s="3">
        <v>497.39389254574326</v>
      </c>
      <c r="R12" s="3">
        <v>632.81665718287945</v>
      </c>
      <c r="S12" s="3">
        <v>575.86315803642037</v>
      </c>
      <c r="T12" s="3">
        <v>539.69314411688265</v>
      </c>
      <c r="U12" s="5">
        <v>541.55011558265642</v>
      </c>
      <c r="V12" s="5">
        <v>524.21749319878995</v>
      </c>
      <c r="W12" s="10">
        <v>415.44124301759962</v>
      </c>
      <c r="X12" s="3">
        <v>435.20003384404663</v>
      </c>
      <c r="Y12" s="3">
        <v>349.57860692944359</v>
      </c>
      <c r="Z12" s="3">
        <v>398.21563050223585</v>
      </c>
      <c r="AA12" s="3">
        <v>506.63566221658516</v>
      </c>
      <c r="AB12" s="3">
        <v>461.03845261709239</v>
      </c>
      <c r="AC12" s="3">
        <v>432.08058820801398</v>
      </c>
      <c r="AD12" s="5">
        <v>871.67901573849929</v>
      </c>
      <c r="AE12" s="5">
        <v>843.78042835941517</v>
      </c>
      <c r="AF12" s="10">
        <v>1754.3509019075609</v>
      </c>
      <c r="AG12" s="3">
        <v>1837.7895423641401</v>
      </c>
      <c r="AH12" s="3">
        <v>1476.2221003856305</v>
      </c>
      <c r="AI12" s="3">
        <v>1681.6095230479791</v>
      </c>
      <c r="AJ12" s="3">
        <v>2139.4523193994646</v>
      </c>
      <c r="AK12" s="3">
        <v>1946.9016106535128</v>
      </c>
      <c r="AL12" s="3">
        <v>1824.6165549513485</v>
      </c>
      <c r="AM12" s="5">
        <v>2477.0316351020551</v>
      </c>
      <c r="AN12" s="39">
        <v>2397.7528154162296</v>
      </c>
      <c r="AO12" s="26"/>
      <c r="AP12" s="26"/>
      <c r="AQ12" s="29"/>
      <c r="AR12" s="29"/>
      <c r="AS12" s="26"/>
      <c r="AT12" s="29"/>
      <c r="AU12" s="26"/>
      <c r="AV12" s="12"/>
      <c r="AW12" s="53"/>
      <c r="AX12" s="53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</row>
    <row r="13" spans="1:284" x14ac:dyDescent="0.35">
      <c r="A13" s="12"/>
      <c r="B13" s="73"/>
      <c r="C13" s="15" t="s">
        <v>11</v>
      </c>
      <c r="D13" s="75"/>
      <c r="E13" s="10">
        <v>552</v>
      </c>
      <c r="F13" s="3">
        <v>587</v>
      </c>
      <c r="G13" s="3">
        <v>566</v>
      </c>
      <c r="H13" s="3">
        <v>738</v>
      </c>
      <c r="I13" s="3">
        <v>835</v>
      </c>
      <c r="J13" s="3">
        <v>807</v>
      </c>
      <c r="K13" s="3">
        <v>708.24139510366081</v>
      </c>
      <c r="L13" s="5">
        <v>743.91014245247572</v>
      </c>
      <c r="M13" s="5">
        <v>751.10876176727891</v>
      </c>
      <c r="N13" s="10">
        <v>339.3062189867627</v>
      </c>
      <c r="O13" s="3">
        <v>360.82020026309726</v>
      </c>
      <c r="P13" s="3">
        <v>347.91181149729653</v>
      </c>
      <c r="Q13" s="3">
        <v>453.63766234099785</v>
      </c>
      <c r="R13" s="3">
        <v>513.26212473541091</v>
      </c>
      <c r="S13" s="3">
        <v>496.05093971434326</v>
      </c>
      <c r="T13" s="3">
        <v>435.34548895386433</v>
      </c>
      <c r="U13" s="5">
        <v>372.30241297663872</v>
      </c>
      <c r="V13" s="5">
        <v>375.90508376718083</v>
      </c>
      <c r="W13" s="10">
        <v>275.01805347374841</v>
      </c>
      <c r="X13" s="3">
        <v>292.4557923715405</v>
      </c>
      <c r="Y13" s="3">
        <v>281.99314903286529</v>
      </c>
      <c r="Z13" s="3">
        <v>367.68718018772915</v>
      </c>
      <c r="AA13" s="3">
        <v>416.01462799018122</v>
      </c>
      <c r="AB13" s="3">
        <v>402.06443687194746</v>
      </c>
      <c r="AC13" s="3">
        <v>352.8608149835884</v>
      </c>
      <c r="AD13" s="5">
        <v>639.57286795844516</v>
      </c>
      <c r="AE13" s="5">
        <v>645.76184339751012</v>
      </c>
      <c r="AF13" s="10">
        <v>1166.3242724605111</v>
      </c>
      <c r="AG13" s="3">
        <v>1240.2759926346378</v>
      </c>
      <c r="AH13" s="3">
        <v>1195.9049605301618</v>
      </c>
      <c r="AI13" s="3">
        <v>1559.324842528727</v>
      </c>
      <c r="AJ13" s="3">
        <v>1764.2767527255921</v>
      </c>
      <c r="AK13" s="3">
        <v>1705.1153765862907</v>
      </c>
      <c r="AL13" s="3">
        <v>1496.4476990411135</v>
      </c>
      <c r="AM13" s="5">
        <v>1755.7854233875596</v>
      </c>
      <c r="AN13" s="39">
        <v>1772.7756889319699</v>
      </c>
      <c r="AO13" s="26"/>
      <c r="AP13" s="26"/>
      <c r="AQ13" s="29"/>
      <c r="AR13" s="29"/>
      <c r="AS13" s="26"/>
      <c r="AT13" s="29"/>
      <c r="AU13" s="26"/>
      <c r="AV13" s="12"/>
      <c r="AW13" s="53"/>
      <c r="AX13" s="53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</row>
    <row r="14" spans="1:284" x14ac:dyDescent="0.35">
      <c r="A14" s="12"/>
      <c r="B14" s="73"/>
      <c r="C14" s="15" t="s">
        <v>16</v>
      </c>
      <c r="D14" s="75"/>
      <c r="E14" s="10">
        <v>689</v>
      </c>
      <c r="F14" s="3">
        <v>732</v>
      </c>
      <c r="G14" s="3">
        <v>859</v>
      </c>
      <c r="H14" s="3">
        <v>704</v>
      </c>
      <c r="I14" s="3">
        <v>1156</v>
      </c>
      <c r="J14" s="3">
        <v>875</v>
      </c>
      <c r="K14" s="3">
        <v>924.01489051678664</v>
      </c>
      <c r="L14" s="5">
        <v>1007.3917037602845</v>
      </c>
      <c r="M14" s="5">
        <v>1108.2539961486875</v>
      </c>
      <c r="N14" s="10">
        <v>425.21419165027623</v>
      </c>
      <c r="O14" s="3">
        <v>451.7515069492049</v>
      </c>
      <c r="P14" s="3">
        <v>530.12915911115715</v>
      </c>
      <c r="Q14" s="3">
        <v>434.47139466153044</v>
      </c>
      <c r="R14" s="3">
        <v>713.42177873399032</v>
      </c>
      <c r="S14" s="3">
        <v>540.00350898982833</v>
      </c>
      <c r="T14" s="3">
        <v>570.25289512904783</v>
      </c>
      <c r="U14" s="5">
        <v>508.32463662882662</v>
      </c>
      <c r="V14" s="5">
        <v>559.21922702152801</v>
      </c>
      <c r="W14" s="10">
        <v>317.99739699190377</v>
      </c>
      <c r="X14" s="3">
        <v>337.8433883861735</v>
      </c>
      <c r="Y14" s="3">
        <v>396.45829320180746</v>
      </c>
      <c r="Z14" s="3">
        <v>324.92041724571868</v>
      </c>
      <c r="AA14" s="3">
        <v>533.53409422734512</v>
      </c>
      <c r="AB14" s="3">
        <v>403.84284813920999</v>
      </c>
      <c r="AC14" s="3">
        <v>426.46492012495924</v>
      </c>
      <c r="AD14" s="5">
        <v>762.37178164658849</v>
      </c>
      <c r="AE14" s="5">
        <v>838.70213582965562</v>
      </c>
      <c r="AF14" s="10">
        <v>1432.21158864218</v>
      </c>
      <c r="AG14" s="3">
        <v>1521.5948953353784</v>
      </c>
      <c r="AH14" s="3">
        <v>1785.5874523129646</v>
      </c>
      <c r="AI14" s="3">
        <v>1463.3918119072491</v>
      </c>
      <c r="AJ14" s="3">
        <v>2402.9558729613354</v>
      </c>
      <c r="AK14" s="3">
        <v>1818.8463571290383</v>
      </c>
      <c r="AL14" s="3">
        <v>1920.7327057707937</v>
      </c>
      <c r="AM14" s="5">
        <v>2278.0881220356996</v>
      </c>
      <c r="AN14" s="39">
        <v>2506.1753589998712</v>
      </c>
      <c r="AO14" s="26"/>
      <c r="AP14" s="26"/>
      <c r="AQ14" s="29"/>
      <c r="AR14" s="29"/>
      <c r="AS14" s="26"/>
      <c r="AT14" s="29"/>
      <c r="AU14" s="26"/>
      <c r="AV14" s="12"/>
      <c r="AW14" s="53"/>
      <c r="AX14" s="53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</row>
    <row r="15" spans="1:284" x14ac:dyDescent="0.35">
      <c r="A15" s="12"/>
      <c r="B15" s="73"/>
      <c r="C15" s="15" t="s">
        <v>10</v>
      </c>
      <c r="D15" s="75"/>
      <c r="E15" s="10">
        <v>896</v>
      </c>
      <c r="F15" s="3">
        <v>1123</v>
      </c>
      <c r="G15" s="3">
        <v>1078</v>
      </c>
      <c r="H15" s="3">
        <v>1315</v>
      </c>
      <c r="I15" s="3">
        <v>1420</v>
      </c>
      <c r="J15" s="3">
        <v>1432</v>
      </c>
      <c r="K15" s="3">
        <v>1521.1142337674726</v>
      </c>
      <c r="L15" s="5">
        <v>1258.2681145943318</v>
      </c>
      <c r="M15" s="5">
        <v>1196.1120488391662</v>
      </c>
      <c r="N15" s="10">
        <v>572.43197756707855</v>
      </c>
      <c r="O15" s="3">
        <v>717.45659688373803</v>
      </c>
      <c r="P15" s="3">
        <v>688.70722301039154</v>
      </c>
      <c r="Q15" s="3">
        <v>840.12059207668335</v>
      </c>
      <c r="R15" s="3">
        <v>907.20246444782561</v>
      </c>
      <c r="S15" s="3">
        <v>914.86896414738476</v>
      </c>
      <c r="T15" s="3">
        <v>971.80181801444837</v>
      </c>
      <c r="U15" s="5">
        <v>674.47584253258901</v>
      </c>
      <c r="V15" s="5">
        <v>641.15801119563093</v>
      </c>
      <c r="W15" s="10">
        <v>456.63371856777326</v>
      </c>
      <c r="X15" s="3">
        <v>572.32105574956427</v>
      </c>
      <c r="Y15" s="3">
        <v>549.3874426518521</v>
      </c>
      <c r="Z15" s="3">
        <v>670.17113829980144</v>
      </c>
      <c r="AA15" s="3">
        <v>723.68290219446226</v>
      </c>
      <c r="AB15" s="3">
        <v>729.7985323538519</v>
      </c>
      <c r="AC15" s="3">
        <v>775.21434032545812</v>
      </c>
      <c r="AD15" s="5">
        <v>1047.1971718897344</v>
      </c>
      <c r="AE15" s="5">
        <v>995.46761161586005</v>
      </c>
      <c r="AF15" s="10">
        <v>1925.0656961348518</v>
      </c>
      <c r="AG15" s="3">
        <v>2412.7776526333023</v>
      </c>
      <c r="AH15" s="3">
        <v>2316.0946656622436</v>
      </c>
      <c r="AI15" s="3">
        <v>2825.2917303764848</v>
      </c>
      <c r="AJ15" s="3">
        <v>3050.8853666422879</v>
      </c>
      <c r="AK15" s="3">
        <v>3076.6674965012367</v>
      </c>
      <c r="AL15" s="3">
        <v>3268.1303921073791</v>
      </c>
      <c r="AM15" s="5">
        <v>2979.9411290166554</v>
      </c>
      <c r="AN15" s="39">
        <v>2832.7376716506569</v>
      </c>
      <c r="AO15" s="26"/>
      <c r="AP15" s="26"/>
      <c r="AQ15" s="29"/>
      <c r="AR15" s="29"/>
      <c r="AS15" s="26"/>
      <c r="AT15" s="29"/>
      <c r="AU15" s="26"/>
      <c r="AV15" s="12"/>
      <c r="AW15" s="53"/>
      <c r="AX15" s="53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</row>
    <row r="16" spans="1:284" x14ac:dyDescent="0.35">
      <c r="A16" s="12"/>
      <c r="B16" s="73"/>
      <c r="C16" s="15" t="s">
        <v>12</v>
      </c>
      <c r="D16" s="75"/>
      <c r="E16" s="10">
        <v>2260</v>
      </c>
      <c r="F16" s="3">
        <v>2977</v>
      </c>
      <c r="G16" s="3">
        <v>2877</v>
      </c>
      <c r="H16" s="3">
        <v>2904</v>
      </c>
      <c r="I16" s="3">
        <v>2883</v>
      </c>
      <c r="J16" s="3">
        <v>3732</v>
      </c>
      <c r="K16" s="3">
        <v>5237.1882750714794</v>
      </c>
      <c r="L16" s="5">
        <v>4266.7852338935336</v>
      </c>
      <c r="M16" s="5">
        <v>5090.7843201180394</v>
      </c>
      <c r="N16" s="10">
        <v>1445.2355617349403</v>
      </c>
      <c r="O16" s="3">
        <v>1903.7461359667777</v>
      </c>
      <c r="P16" s="3">
        <v>1839.7976597838151</v>
      </c>
      <c r="Q16" s="3">
        <v>1857.0637483532155</v>
      </c>
      <c r="R16" s="3">
        <v>1843.6345683547934</v>
      </c>
      <c r="S16" s="3">
        <v>2386.5571311481399</v>
      </c>
      <c r="T16" s="3">
        <v>3349.1020967409604</v>
      </c>
      <c r="U16" s="5">
        <v>2257.0799067264361</v>
      </c>
      <c r="V16" s="5">
        <v>2692.9658674034727</v>
      </c>
      <c r="W16" s="10">
        <v>974.8165397000239</v>
      </c>
      <c r="X16" s="3">
        <v>1284.0835569411374</v>
      </c>
      <c r="Y16" s="3">
        <v>1240.9500817331727</v>
      </c>
      <c r="Z16" s="3">
        <v>1252.5961200393231</v>
      </c>
      <c r="AA16" s="3">
        <v>1243.53809024565</v>
      </c>
      <c r="AB16" s="3">
        <v>1609.7412947612793</v>
      </c>
      <c r="AC16" s="3">
        <v>2258.9813062224421</v>
      </c>
      <c r="AD16" s="5">
        <v>4668.8115447818582</v>
      </c>
      <c r="AE16" s="5">
        <v>5570.4497186685985</v>
      </c>
      <c r="AF16" s="10">
        <v>4680.0521014349642</v>
      </c>
      <c r="AG16" s="3">
        <v>6164.8296929079152</v>
      </c>
      <c r="AH16" s="3">
        <v>5957.7477415169878</v>
      </c>
      <c r="AI16" s="3">
        <v>6013.6598683925386</v>
      </c>
      <c r="AJ16" s="3">
        <v>5970.1726586004434</v>
      </c>
      <c r="AK16" s="3">
        <v>7728.2984259094192</v>
      </c>
      <c r="AL16" s="3">
        <v>10845.271678034882</v>
      </c>
      <c r="AM16" s="5">
        <v>11192.676685401828</v>
      </c>
      <c r="AN16" s="39">
        <v>13354.199906190112</v>
      </c>
      <c r="AO16" s="26"/>
      <c r="AP16" s="26"/>
      <c r="AQ16" s="29"/>
      <c r="AR16" s="29"/>
      <c r="AS16" s="26"/>
      <c r="AT16" s="29"/>
      <c r="AU16" s="26"/>
      <c r="AV16" s="12"/>
      <c r="AW16" s="53"/>
      <c r="AX16" s="5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</row>
    <row r="17" spans="1:284" x14ac:dyDescent="0.35">
      <c r="A17" s="12"/>
      <c r="B17" s="73"/>
      <c r="C17" s="15" t="s">
        <v>14</v>
      </c>
      <c r="D17" s="75"/>
      <c r="E17" s="10">
        <v>1728</v>
      </c>
      <c r="F17" s="3">
        <v>1781</v>
      </c>
      <c r="G17" s="3">
        <v>1879</v>
      </c>
      <c r="H17" s="3">
        <v>1695</v>
      </c>
      <c r="I17" s="3">
        <v>2256</v>
      </c>
      <c r="J17" s="3">
        <v>2197</v>
      </c>
      <c r="K17" s="3">
        <v>2329.9073802415983</v>
      </c>
      <c r="L17" s="5">
        <v>2061.1451208665476</v>
      </c>
      <c r="M17" s="5">
        <v>2287.619267959602</v>
      </c>
      <c r="N17" s="10">
        <v>1095.7551815059373</v>
      </c>
      <c r="O17" s="3">
        <v>1129.3634133461078</v>
      </c>
      <c r="P17" s="3">
        <v>1191.5069363713287</v>
      </c>
      <c r="Q17" s="3">
        <v>1074.8293013035668</v>
      </c>
      <c r="R17" s="3">
        <v>1430.5692647438627</v>
      </c>
      <c r="S17" s="3">
        <v>1393.1563274123519</v>
      </c>
      <c r="T17" s="3">
        <v>1477.4352339864904</v>
      </c>
      <c r="U17" s="5">
        <v>1107.3716032687412</v>
      </c>
      <c r="V17" s="5">
        <v>1229.0471887607118</v>
      </c>
      <c r="W17" s="10">
        <v>807.04940972520262</v>
      </c>
      <c r="X17" s="3">
        <v>831.80266129663551</v>
      </c>
      <c r="Y17" s="3">
        <v>877.57282457966221</v>
      </c>
      <c r="Z17" s="3">
        <v>791.6370078033674</v>
      </c>
      <c r="AA17" s="3">
        <v>1053.6478404745703</v>
      </c>
      <c r="AB17" s="3">
        <v>1026.0923340082581</v>
      </c>
      <c r="AC17" s="3">
        <v>1088.1657268161898</v>
      </c>
      <c r="AD17" s="5">
        <v>1622.767900291637</v>
      </c>
      <c r="AE17" s="5">
        <v>1801.0741109644812</v>
      </c>
      <c r="AF17" s="10">
        <v>3630.80459123114</v>
      </c>
      <c r="AG17" s="3">
        <v>3742.1660746427433</v>
      </c>
      <c r="AH17" s="3">
        <v>3948.0797609509909</v>
      </c>
      <c r="AI17" s="3">
        <v>3561.4663091069342</v>
      </c>
      <c r="AJ17" s="3">
        <v>4740.2171052184331</v>
      </c>
      <c r="AK17" s="3">
        <v>4616.24866142061</v>
      </c>
      <c r="AL17" s="3">
        <v>4895.5083410442785</v>
      </c>
      <c r="AM17" s="5">
        <v>4791.2846244269258</v>
      </c>
      <c r="AN17" s="39">
        <v>5317.7405676847948</v>
      </c>
      <c r="AO17" s="26"/>
      <c r="AP17" s="26"/>
      <c r="AQ17" s="29"/>
      <c r="AR17" s="29"/>
      <c r="AS17" s="26"/>
      <c r="AT17" s="29"/>
      <c r="AU17" s="26"/>
      <c r="AV17" s="12"/>
      <c r="AW17" s="53"/>
      <c r="AX17" s="53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</row>
    <row r="18" spans="1:284" ht="15" thickBot="1" x14ac:dyDescent="0.4">
      <c r="A18" s="12"/>
      <c r="B18" s="74"/>
      <c r="C18" s="16" t="s">
        <v>15</v>
      </c>
      <c r="D18" s="76"/>
      <c r="E18" s="11">
        <v>1066</v>
      </c>
      <c r="F18" s="4">
        <v>1156</v>
      </c>
      <c r="G18" s="4">
        <v>1055</v>
      </c>
      <c r="H18" s="4">
        <v>1065</v>
      </c>
      <c r="I18" s="4">
        <v>1321</v>
      </c>
      <c r="J18" s="4">
        <v>1465</v>
      </c>
      <c r="K18" s="4">
        <v>1328.3666007288512</v>
      </c>
      <c r="L18" s="38">
        <v>1144.7373400278077</v>
      </c>
      <c r="M18" s="38">
        <v>1178.4556338499301</v>
      </c>
      <c r="N18" s="11">
        <v>630.81900754881485</v>
      </c>
      <c r="O18" s="4">
        <v>684.07764796100355</v>
      </c>
      <c r="P18" s="4">
        <v>624.30961816510285</v>
      </c>
      <c r="Q18" s="4">
        <v>630.22724487756818</v>
      </c>
      <c r="R18" s="4">
        <v>781.71848871668317</v>
      </c>
      <c r="S18" s="4">
        <v>866.93231337618545</v>
      </c>
      <c r="T18" s="4">
        <v>786.07776804199466</v>
      </c>
      <c r="U18" s="38">
        <v>595.40505109052401</v>
      </c>
      <c r="V18" s="38">
        <v>612.94273572249244</v>
      </c>
      <c r="W18" s="11">
        <v>539.03028712864284</v>
      </c>
      <c r="X18" s="4">
        <v>584.53941080742152</v>
      </c>
      <c r="Y18" s="4">
        <v>533.46806090123641</v>
      </c>
      <c r="Z18" s="4">
        <v>538.52463019887887</v>
      </c>
      <c r="AA18" s="4">
        <v>667.97280421851519</v>
      </c>
      <c r="AB18" s="4">
        <v>740.78740210456044</v>
      </c>
      <c r="AC18" s="4">
        <v>671.69777692586513</v>
      </c>
      <c r="AD18" s="38">
        <v>958.55565340431406</v>
      </c>
      <c r="AE18" s="38">
        <v>986.78995662496209</v>
      </c>
      <c r="AF18" s="11">
        <v>2235.8492946774577</v>
      </c>
      <c r="AG18" s="4">
        <v>2424.6170587684251</v>
      </c>
      <c r="AH18" s="4">
        <v>2212.7776790663393</v>
      </c>
      <c r="AI18" s="4">
        <v>2233.751875076447</v>
      </c>
      <c r="AJ18" s="4">
        <v>2770.6912929351984</v>
      </c>
      <c r="AK18" s="4">
        <v>3072.7197154807459</v>
      </c>
      <c r="AL18" s="4">
        <v>2786.1421456967109</v>
      </c>
      <c r="AM18" s="38">
        <v>2698.6980445226459</v>
      </c>
      <c r="AN18" s="50">
        <v>2778.1883261973844</v>
      </c>
      <c r="AO18" s="26"/>
      <c r="AP18" s="26"/>
      <c r="AQ18" s="29"/>
      <c r="AR18" s="29"/>
      <c r="AS18" s="26"/>
      <c r="AT18" s="29"/>
      <c r="AU18" s="26"/>
      <c r="AV18" s="12"/>
      <c r="AW18" s="53"/>
      <c r="AX18" s="53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</row>
    <row r="19" spans="1:284" x14ac:dyDescent="0.35">
      <c r="A19" s="12"/>
      <c r="B19" s="73" t="s">
        <v>4</v>
      </c>
      <c r="C19" s="15" t="s">
        <v>13</v>
      </c>
      <c r="D19" s="75" t="s">
        <v>5</v>
      </c>
      <c r="E19" s="10">
        <v>9.8227319400223418</v>
      </c>
      <c r="F19" s="3">
        <v>8.1066451091898184</v>
      </c>
      <c r="G19" s="3">
        <v>10.050722487334273</v>
      </c>
      <c r="H19" s="3">
        <v>8.7233682527732039</v>
      </c>
      <c r="I19" s="3">
        <v>10.633100779565076</v>
      </c>
      <c r="J19" s="3">
        <v>8.0133278190960286</v>
      </c>
      <c r="K19" s="3">
        <v>5.8123786528438304</v>
      </c>
      <c r="L19" s="5">
        <v>10.628639671456368</v>
      </c>
      <c r="M19" s="5">
        <v>11.367934940432402</v>
      </c>
      <c r="N19" s="10">
        <v>4.8261370821022389</v>
      </c>
      <c r="O19" s="3">
        <v>3.9829836354889618</v>
      </c>
      <c r="P19" s="3">
        <v>4.9381541504157607</v>
      </c>
      <c r="Q19" s="3">
        <v>4.2859940862283583</v>
      </c>
      <c r="R19" s="3">
        <v>5.2242901754145308</v>
      </c>
      <c r="S19" s="3">
        <v>3.9371346764750292</v>
      </c>
      <c r="T19" s="3">
        <v>2.8557570666684873</v>
      </c>
      <c r="U19" s="5">
        <v>4.8626295010004128</v>
      </c>
      <c r="V19" s="5">
        <v>5.2008589542508794</v>
      </c>
      <c r="W19" s="10">
        <v>3.8696343918072369</v>
      </c>
      <c r="X19" s="3">
        <v>3.1935873755123083</v>
      </c>
      <c r="Y19" s="3">
        <v>3.9594505517383194</v>
      </c>
      <c r="Z19" s="3">
        <v>3.4365435206260777</v>
      </c>
      <c r="AA19" s="3">
        <v>4.1888766505485826</v>
      </c>
      <c r="AB19" s="3">
        <v>3.1568253222157221</v>
      </c>
      <c r="AC19" s="3">
        <v>2.2897683119712182</v>
      </c>
      <c r="AD19" s="5">
        <v>7.6908572417841814</v>
      </c>
      <c r="AE19" s="5">
        <v>8.2258094604101082</v>
      </c>
      <c r="AF19" s="10">
        <v>18.518503413931818</v>
      </c>
      <c r="AG19" s="3">
        <v>15.283216120191089</v>
      </c>
      <c r="AH19" s="3">
        <v>18.948327189488353</v>
      </c>
      <c r="AI19" s="3">
        <v>16.44590585962764</v>
      </c>
      <c r="AJ19" s="3">
        <v>20.04626760552819</v>
      </c>
      <c r="AK19" s="3">
        <v>15.10728781778678</v>
      </c>
      <c r="AL19" s="3">
        <v>10.957904031483537</v>
      </c>
      <c r="AM19" s="5">
        <v>23.182126414240962</v>
      </c>
      <c r="AN19" s="39">
        <v>24.79460335509339</v>
      </c>
      <c r="AO19" s="26"/>
      <c r="AP19" s="29"/>
      <c r="AQ19" s="29"/>
      <c r="AR19" s="26"/>
      <c r="AS19" s="26"/>
      <c r="AT19" s="26"/>
      <c r="AU19" s="26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</row>
    <row r="20" spans="1:284" x14ac:dyDescent="0.35">
      <c r="A20" s="12"/>
      <c r="B20" s="73"/>
      <c r="C20" s="15" t="s">
        <v>21</v>
      </c>
      <c r="D20" s="75"/>
      <c r="E20" s="10">
        <v>21.799524087650784</v>
      </c>
      <c r="F20" s="3">
        <v>17.790221514125559</v>
      </c>
      <c r="G20" s="3">
        <v>16.610553447930883</v>
      </c>
      <c r="H20" s="3">
        <v>18.146600580712992</v>
      </c>
      <c r="I20" s="3">
        <v>21.270146152234577</v>
      </c>
      <c r="J20" s="3">
        <v>20.799803753815844</v>
      </c>
      <c r="K20" s="3">
        <v>20.010771353635086</v>
      </c>
      <c r="L20" s="5">
        <v>22.52713183858468</v>
      </c>
      <c r="M20" s="5">
        <v>23.752556679322897</v>
      </c>
      <c r="N20" s="10">
        <v>16.198390644186542</v>
      </c>
      <c r="O20" s="3">
        <v>13.219231602201113</v>
      </c>
      <c r="P20" s="3">
        <v>12.342665485901428</v>
      </c>
      <c r="Q20" s="3">
        <v>13.484043224454098</v>
      </c>
      <c r="R20" s="3">
        <v>15.805030194581942</v>
      </c>
      <c r="S20" s="3">
        <v>15.455536789337089</v>
      </c>
      <c r="T20" s="3">
        <v>14.869237061065114</v>
      </c>
      <c r="U20" s="5">
        <v>14.109752239745404</v>
      </c>
      <c r="V20" s="5">
        <v>14.87729073577491</v>
      </c>
      <c r="W20" s="10">
        <v>11.351552530027899</v>
      </c>
      <c r="X20" s="3">
        <v>9.2638093027374602</v>
      </c>
      <c r="Y20" s="3">
        <v>8.6495269006279969</v>
      </c>
      <c r="Z20" s="3">
        <v>9.4493847161594999</v>
      </c>
      <c r="AA20" s="3">
        <v>11.075892317541015</v>
      </c>
      <c r="AB20" s="3">
        <v>10.830973372463028</v>
      </c>
      <c r="AC20" s="3">
        <v>10.420104644203967</v>
      </c>
      <c r="AD20" s="5">
        <v>20.968902162095006</v>
      </c>
      <c r="AE20" s="5">
        <v>22.109562845246355</v>
      </c>
      <c r="AF20" s="10">
        <v>49.349467261865229</v>
      </c>
      <c r="AG20" s="3">
        <v>40.273262419064132</v>
      </c>
      <c r="AH20" s="3">
        <v>37.602745834460308</v>
      </c>
      <c r="AI20" s="3">
        <v>41.080028521326589</v>
      </c>
      <c r="AJ20" s="3">
        <v>48.151068664357538</v>
      </c>
      <c r="AK20" s="3">
        <v>47.08631391561596</v>
      </c>
      <c r="AL20" s="3">
        <v>45.300113058904167</v>
      </c>
      <c r="AM20" s="5">
        <v>57.60578624042509</v>
      </c>
      <c r="AN20" s="39">
        <v>60.739410260344158</v>
      </c>
      <c r="AO20" s="26"/>
      <c r="AP20" s="29"/>
      <c r="AQ20" s="29"/>
      <c r="AR20" s="26"/>
      <c r="AS20" s="26"/>
      <c r="AT20" s="26"/>
      <c r="AU20" s="26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</row>
    <row r="21" spans="1:284" x14ac:dyDescent="0.35">
      <c r="A21" s="12"/>
      <c r="B21" s="73"/>
      <c r="C21" s="15" t="s">
        <v>17</v>
      </c>
      <c r="D21" s="75"/>
      <c r="E21" s="10">
        <v>16.449290705213603</v>
      </c>
      <c r="F21" s="3">
        <v>15.956670071568668</v>
      </c>
      <c r="G21" s="3">
        <v>12.535589470173168</v>
      </c>
      <c r="H21" s="3">
        <v>14.756964391392952</v>
      </c>
      <c r="I21" s="3">
        <v>17.77385712403596</v>
      </c>
      <c r="J21" s="3">
        <v>16.639650418962688</v>
      </c>
      <c r="K21" s="3">
        <v>16.838097152433001</v>
      </c>
      <c r="L21" s="5">
        <v>19.421038346020179</v>
      </c>
      <c r="M21" s="5">
        <v>18.849146588362039</v>
      </c>
      <c r="N21" s="10">
        <v>11.967672184213814</v>
      </c>
      <c r="O21" s="3">
        <v>11.60926631977288</v>
      </c>
      <c r="P21" s="3">
        <v>9.1202610558378403</v>
      </c>
      <c r="Q21" s="3">
        <v>10.736421128136044</v>
      </c>
      <c r="R21" s="3">
        <v>12.931359735900145</v>
      </c>
      <c r="S21" s="3">
        <v>12.106168286693645</v>
      </c>
      <c r="T21" s="3">
        <v>12.250548095815024</v>
      </c>
      <c r="U21" s="5">
        <v>11.773308347422407</v>
      </c>
      <c r="V21" s="5">
        <v>11.426619468882684</v>
      </c>
      <c r="W21" s="10">
        <v>8.9598807881866662</v>
      </c>
      <c r="X21" s="3">
        <v>8.6915517623119793</v>
      </c>
      <c r="Y21" s="3">
        <v>6.8280991123100954</v>
      </c>
      <c r="Z21" s="3">
        <v>8.0380755688443877</v>
      </c>
      <c r="AA21" s="3">
        <v>9.6813682627148019</v>
      </c>
      <c r="AB21" s="3">
        <v>9.0635691704173169</v>
      </c>
      <c r="AC21" s="3">
        <v>9.1716625287610505</v>
      </c>
      <c r="AD21" s="5">
        <v>17.937883560205062</v>
      </c>
      <c r="AE21" s="5">
        <v>17.409666295240186</v>
      </c>
      <c r="AF21" s="10">
        <v>37.376843677614083</v>
      </c>
      <c r="AG21" s="3">
        <v>36.257488153653526</v>
      </c>
      <c r="AH21" s="3">
        <v>28.483949638321103</v>
      </c>
      <c r="AI21" s="3">
        <v>33.531461088373383</v>
      </c>
      <c r="AJ21" s="3">
        <v>40.386585122650906</v>
      </c>
      <c r="AK21" s="3">
        <v>37.80938787607365</v>
      </c>
      <c r="AL21" s="3">
        <v>38.260307777009075</v>
      </c>
      <c r="AM21" s="5">
        <v>49.132230253647649</v>
      </c>
      <c r="AN21" s="39">
        <v>47.685432352484909</v>
      </c>
      <c r="AO21" s="26"/>
      <c r="AP21" s="29"/>
      <c r="AQ21" s="29"/>
      <c r="AR21" s="26"/>
      <c r="AS21" s="26"/>
      <c r="AT21" s="26"/>
      <c r="AU21" s="26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</row>
    <row r="22" spans="1:284" x14ac:dyDescent="0.35">
      <c r="A22" s="12"/>
      <c r="B22" s="73"/>
      <c r="C22" s="15" t="s">
        <v>11</v>
      </c>
      <c r="D22" s="75"/>
      <c r="E22" s="10">
        <v>11.237761910882909</v>
      </c>
      <c r="F22" s="3">
        <v>10.858812881010795</v>
      </c>
      <c r="G22" s="3">
        <v>10.368080288104302</v>
      </c>
      <c r="H22" s="3">
        <v>13.243805470822677</v>
      </c>
      <c r="I22" s="3">
        <v>14.596534043605315</v>
      </c>
      <c r="J22" s="3">
        <v>14.63171711055471</v>
      </c>
      <c r="K22" s="3">
        <v>12.728361478625779</v>
      </c>
      <c r="L22" s="5">
        <v>14.899856208662381</v>
      </c>
      <c r="M22" s="5">
        <v>14.886274306540082</v>
      </c>
      <c r="N22" s="10">
        <v>7.9881359062116708</v>
      </c>
      <c r="O22" s="3">
        <v>7.7187676479987957</v>
      </c>
      <c r="P22" s="3">
        <v>7.3699403034767137</v>
      </c>
      <c r="Q22" s="3">
        <v>9.414091422768843</v>
      </c>
      <c r="R22" s="3">
        <v>10.375651186118064</v>
      </c>
      <c r="S22" s="3">
        <v>10.400660358106034</v>
      </c>
      <c r="T22" s="3">
        <v>9.0476984795510553</v>
      </c>
      <c r="U22" s="5">
        <v>8.9607453393996579</v>
      </c>
      <c r="V22" s="5">
        <v>8.9525772091547626</v>
      </c>
      <c r="W22" s="10">
        <v>6.0452070082083935</v>
      </c>
      <c r="X22" s="3">
        <v>5.84135633497797</v>
      </c>
      <c r="Y22" s="3">
        <v>5.5773731563593039</v>
      </c>
      <c r="Z22" s="3">
        <v>7.1243318983322101</v>
      </c>
      <c r="AA22" s="3">
        <v>7.8520145377437149</v>
      </c>
      <c r="AB22" s="3">
        <v>7.8709408083462939</v>
      </c>
      <c r="AC22" s="3">
        <v>6.8470555457383746</v>
      </c>
      <c r="AD22" s="5">
        <v>14.507540093364998</v>
      </c>
      <c r="AE22" s="5">
        <v>14.494315805370269</v>
      </c>
      <c r="AF22" s="10">
        <v>25.271104825302974</v>
      </c>
      <c r="AG22" s="3">
        <v>24.418936863987561</v>
      </c>
      <c r="AH22" s="3">
        <v>23.31539374794032</v>
      </c>
      <c r="AI22" s="3">
        <v>29.782228791923728</v>
      </c>
      <c r="AJ22" s="3">
        <v>32.824199767467093</v>
      </c>
      <c r="AK22" s="3">
        <v>32.903318277007038</v>
      </c>
      <c r="AL22" s="3">
        <v>28.623115503915209</v>
      </c>
      <c r="AM22" s="5">
        <v>38.368141641427037</v>
      </c>
      <c r="AN22" s="39">
        <v>38.333167321065112</v>
      </c>
      <c r="AO22" s="26"/>
      <c r="AP22" s="29"/>
      <c r="AQ22" s="29"/>
      <c r="AR22" s="26"/>
      <c r="AS22" s="26"/>
      <c r="AT22" s="26"/>
      <c r="AU22" s="26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</row>
    <row r="23" spans="1:284" x14ac:dyDescent="0.35">
      <c r="A23" s="12"/>
      <c r="B23" s="73"/>
      <c r="C23" s="15" t="s">
        <v>16</v>
      </c>
      <c r="D23" s="75"/>
      <c r="E23" s="10">
        <v>14.143474262321464</v>
      </c>
      <c r="F23" s="3">
        <v>13.870098317545414</v>
      </c>
      <c r="G23" s="3">
        <v>15.98009027134472</v>
      </c>
      <c r="H23" s="3">
        <v>12.727464080615706</v>
      </c>
      <c r="I23" s="3">
        <v>20.091120006951346</v>
      </c>
      <c r="J23" s="3">
        <v>15.40935500812513</v>
      </c>
      <c r="K23" s="3">
        <v>16.326001725757905</v>
      </c>
      <c r="L23" s="5">
        <v>17.48131488956934</v>
      </c>
      <c r="M23" s="5">
        <v>18.829612016746875</v>
      </c>
      <c r="N23" s="10">
        <v>10.02811044144468</v>
      </c>
      <c r="O23" s="3">
        <v>9.8342794127029105</v>
      </c>
      <c r="P23" s="3">
        <v>11.330321470744314</v>
      </c>
      <c r="Q23" s="3">
        <v>9.0241204581500956</v>
      </c>
      <c r="R23" s="3">
        <v>14.245154096173064</v>
      </c>
      <c r="S23" s="3">
        <v>10.925654544765576</v>
      </c>
      <c r="T23" s="3">
        <v>11.575582161539167</v>
      </c>
      <c r="U23" s="5">
        <v>10.575462251542188</v>
      </c>
      <c r="V23" s="5">
        <v>11.391125458938372</v>
      </c>
      <c r="W23" s="10">
        <v>7.0186208588879833</v>
      </c>
      <c r="X23" s="3">
        <v>6.8829595586489827</v>
      </c>
      <c r="Y23" s="3">
        <v>7.9300313929346888</v>
      </c>
      <c r="Z23" s="3">
        <v>6.3159336397940162</v>
      </c>
      <c r="AA23" s="3">
        <v>9.9701071564056534</v>
      </c>
      <c r="AB23" s="3">
        <v>7.6468071759537555</v>
      </c>
      <c r="AC23" s="3">
        <v>8.1016880385539665</v>
      </c>
      <c r="AD23" s="5">
        <v>14.948040663846989</v>
      </c>
      <c r="AE23" s="5">
        <v>16.100951666898798</v>
      </c>
      <c r="AF23" s="10">
        <v>31.190205562654128</v>
      </c>
      <c r="AG23" s="3">
        <v>30.587337288897309</v>
      </c>
      <c r="AH23" s="3">
        <v>35.240443135023725</v>
      </c>
      <c r="AI23" s="3">
        <v>28.067518178559816</v>
      </c>
      <c r="AJ23" s="3">
        <v>44.306381259530063</v>
      </c>
      <c r="AK23" s="3">
        <v>33.981816728844464</v>
      </c>
      <c r="AL23" s="3">
        <v>36.003271925851038</v>
      </c>
      <c r="AM23" s="5">
        <v>43.00481780495852</v>
      </c>
      <c r="AN23" s="39">
        <v>46.321689142584049</v>
      </c>
      <c r="AO23" s="26"/>
      <c r="AP23" s="29"/>
      <c r="AQ23" s="29"/>
      <c r="AR23" s="26"/>
      <c r="AS23" s="26"/>
      <c r="AT23" s="26"/>
      <c r="AU23" s="26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</row>
    <row r="24" spans="1:284" x14ac:dyDescent="0.35">
      <c r="A24" s="12"/>
      <c r="B24" s="73"/>
      <c r="C24" s="15" t="s">
        <v>10</v>
      </c>
      <c r="D24" s="75"/>
      <c r="E24" s="10">
        <v>16.096307698992767</v>
      </c>
      <c r="F24" s="3">
        <v>18.98554599920206</v>
      </c>
      <c r="G24" s="3">
        <v>17.15074607241079</v>
      </c>
      <c r="H24" s="3">
        <v>21.393193063119476</v>
      </c>
      <c r="I24" s="3">
        <v>22.575656263024769</v>
      </c>
      <c r="J24" s="3">
        <v>23.876517426063685</v>
      </c>
      <c r="K24" s="3">
        <v>26.037822389161867</v>
      </c>
      <c r="L24" s="5">
        <v>20.59693712634305</v>
      </c>
      <c r="M24" s="5">
        <v>19.620326969689042</v>
      </c>
      <c r="N24" s="10">
        <v>11.934183902129526</v>
      </c>
      <c r="O24" s="3">
        <v>14.076333633395627</v>
      </c>
      <c r="P24" s="3">
        <v>12.715969495270272</v>
      </c>
      <c r="Q24" s="3">
        <v>15.861420211605775</v>
      </c>
      <c r="R24" s="3">
        <v>16.738126444430421</v>
      </c>
      <c r="S24" s="3">
        <v>17.702615732356747</v>
      </c>
      <c r="T24" s="3">
        <v>19.305058440370644</v>
      </c>
      <c r="U24" s="5">
        <v>13.325155328730517</v>
      </c>
      <c r="V24" s="5">
        <v>12.693338959471102</v>
      </c>
      <c r="W24" s="10">
        <v>8.865649796029075</v>
      </c>
      <c r="X24" s="3">
        <v>10.457006983400234</v>
      </c>
      <c r="Y24" s="3">
        <v>9.44642158077842</v>
      </c>
      <c r="Z24" s="3">
        <v>11.783109596514741</v>
      </c>
      <c r="AA24" s="3">
        <v>12.434395892918495</v>
      </c>
      <c r="AB24" s="3">
        <v>13.150894342154757</v>
      </c>
      <c r="AC24" s="3">
        <v>14.34131473318935</v>
      </c>
      <c r="AD24" s="5">
        <v>19.470246330103208</v>
      </c>
      <c r="AE24" s="5">
        <v>18.547058566704411</v>
      </c>
      <c r="AF24" s="10">
        <v>36.896141397151368</v>
      </c>
      <c r="AG24" s="3">
        <v>43.518886615997921</v>
      </c>
      <c r="AH24" s="3">
        <v>39.313137148459482</v>
      </c>
      <c r="AI24" s="3">
        <v>49.037722871239993</v>
      </c>
      <c r="AJ24" s="3">
        <v>51.748178600373684</v>
      </c>
      <c r="AK24" s="3">
        <v>54.73002750057519</v>
      </c>
      <c r="AL24" s="3">
        <v>59.684195562721861</v>
      </c>
      <c r="AM24" s="5">
        <v>53.392338785176776</v>
      </c>
      <c r="AN24" s="39">
        <v>50.860724495864559</v>
      </c>
      <c r="AO24" s="26"/>
      <c r="AP24" s="29"/>
      <c r="AQ24" s="29"/>
      <c r="AR24" s="26"/>
      <c r="AS24" s="26"/>
      <c r="AT24" s="26"/>
      <c r="AU24" s="26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</row>
    <row r="25" spans="1:284" x14ac:dyDescent="0.35">
      <c r="A25" s="12"/>
      <c r="B25" s="73"/>
      <c r="C25" s="15" t="s">
        <v>12</v>
      </c>
      <c r="D25" s="75"/>
      <c r="E25" s="10">
        <v>28.773488971543177</v>
      </c>
      <c r="F25" s="3">
        <v>34.123885143481935</v>
      </c>
      <c r="G25" s="3">
        <v>31.078282585979117</v>
      </c>
      <c r="H25" s="3">
        <v>30.581734332840849</v>
      </c>
      <c r="I25" s="3">
        <v>30.753180637002082</v>
      </c>
      <c r="J25" s="3">
        <v>40.616184896205567</v>
      </c>
      <c r="K25" s="3">
        <v>46.896532555080391</v>
      </c>
      <c r="L25" s="5">
        <v>37.334096499111027</v>
      </c>
      <c r="M25" s="5">
        <v>43.044291975395311</v>
      </c>
      <c r="N25" s="10">
        <v>20.953028031304154</v>
      </c>
      <c r="O25" s="3">
        <v>24.849218760210491</v>
      </c>
      <c r="P25" s="3">
        <v>22.631392627874561</v>
      </c>
      <c r="Q25" s="3">
        <v>22.2698031982023</v>
      </c>
      <c r="R25" s="3">
        <v>22.394651429868148</v>
      </c>
      <c r="S25" s="3">
        <v>29.576950556691045</v>
      </c>
      <c r="T25" s="3">
        <v>34.150337561405131</v>
      </c>
      <c r="U25" s="5">
        <v>23.591940896458659</v>
      </c>
      <c r="V25" s="5">
        <v>27.200293764645309</v>
      </c>
      <c r="W25" s="10">
        <v>13.25439086792532</v>
      </c>
      <c r="X25" s="3">
        <v>15.719029140720927</v>
      </c>
      <c r="Y25" s="3">
        <v>14.31608468843644</v>
      </c>
      <c r="Z25" s="3">
        <v>14.087351751725539</v>
      </c>
      <c r="AA25" s="3">
        <v>14.166327795626962</v>
      </c>
      <c r="AB25" s="3">
        <v>18.709680661620538</v>
      </c>
      <c r="AC25" s="3">
        <v>21.602697311061725</v>
      </c>
      <c r="AD25" s="5">
        <v>46.005191380911171</v>
      </c>
      <c r="AE25" s="5">
        <v>53.041618142038942</v>
      </c>
      <c r="AF25" s="10">
        <v>62.980907870772654</v>
      </c>
      <c r="AG25" s="3">
        <v>74.692133044413353</v>
      </c>
      <c r="AH25" s="3">
        <v>68.025759902290119</v>
      </c>
      <c r="AI25" s="3">
        <v>66.938889282768685</v>
      </c>
      <c r="AJ25" s="3">
        <v>67.314159862497192</v>
      </c>
      <c r="AK25" s="3">
        <v>88.902816114517151</v>
      </c>
      <c r="AL25" s="3">
        <v>102.64956742754725</v>
      </c>
      <c r="AM25" s="5">
        <v>106.93122877648085</v>
      </c>
      <c r="AN25" s="39">
        <v>123.28620388207956</v>
      </c>
      <c r="AO25" s="26"/>
      <c r="AP25" s="29"/>
      <c r="AQ25" s="29"/>
      <c r="AR25" s="26"/>
      <c r="AS25" s="26"/>
      <c r="AT25" s="26"/>
      <c r="AU25" s="26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</row>
    <row r="26" spans="1:284" x14ac:dyDescent="0.35">
      <c r="A26" s="12"/>
      <c r="B26" s="73"/>
      <c r="C26" s="15" t="s">
        <v>14</v>
      </c>
      <c r="D26" s="75"/>
      <c r="E26" s="10">
        <v>27.849456325709131</v>
      </c>
      <c r="F26" s="3">
        <v>26.519631123293578</v>
      </c>
      <c r="G26" s="3">
        <v>27.277288841743438</v>
      </c>
      <c r="H26" s="3">
        <v>24.107068018690207</v>
      </c>
      <c r="I26" s="3">
        <v>31.557849382491071</v>
      </c>
      <c r="J26" s="3">
        <v>31.869784771568693</v>
      </c>
      <c r="K26" s="3">
        <v>35.106521447801136</v>
      </c>
      <c r="L26" s="5">
        <v>30.73044667799331</v>
      </c>
      <c r="M26" s="5">
        <v>34.974317241889942</v>
      </c>
      <c r="N26" s="10">
        <v>20.341950593157183</v>
      </c>
      <c r="O26" s="3">
        <v>19.370612472631642</v>
      </c>
      <c r="P26" s="3">
        <v>19.92402492330859</v>
      </c>
      <c r="Q26" s="3">
        <v>17.608415074493891</v>
      </c>
      <c r="R26" s="3">
        <v>23.050655117181478</v>
      </c>
      <c r="S26" s="3">
        <v>23.278500652069592</v>
      </c>
      <c r="T26" s="3">
        <v>25.64269537030539</v>
      </c>
      <c r="U26" s="5">
        <v>19.83306832589825</v>
      </c>
      <c r="V26" s="5">
        <v>22.572012401198833</v>
      </c>
      <c r="W26" s="10">
        <v>13.985938680948362</v>
      </c>
      <c r="X26" s="3">
        <v>13.318103247471903</v>
      </c>
      <c r="Y26" s="3">
        <v>13.698597367983869</v>
      </c>
      <c r="Z26" s="3">
        <v>12.106519105567038</v>
      </c>
      <c r="AA26" s="3">
        <v>15.848285912808961</v>
      </c>
      <c r="AB26" s="3">
        <v>16.004939212357566</v>
      </c>
      <c r="AC26" s="3">
        <v>17.630421597030697</v>
      </c>
      <c r="AD26" s="5">
        <v>27.353145414584649</v>
      </c>
      <c r="AE26" s="5">
        <v>31.130611127052454</v>
      </c>
      <c r="AF26" s="10">
        <v>62.177345599814672</v>
      </c>
      <c r="AG26" s="3">
        <v>59.208346843397123</v>
      </c>
      <c r="AH26" s="3">
        <v>60.8999111330359</v>
      </c>
      <c r="AI26" s="3">
        <v>53.822002198751136</v>
      </c>
      <c r="AJ26" s="3">
        <v>70.45679041248151</v>
      </c>
      <c r="AK26" s="3">
        <v>71.153224635995855</v>
      </c>
      <c r="AL26" s="3">
        <v>78.379638415137222</v>
      </c>
      <c r="AM26" s="5">
        <v>77.916660418476212</v>
      </c>
      <c r="AN26" s="39">
        <v>88.676940770141229</v>
      </c>
      <c r="AO26" s="26"/>
      <c r="AP26" s="29"/>
      <c r="AQ26" s="29"/>
      <c r="AR26" s="26"/>
      <c r="AS26" s="26"/>
      <c r="AT26" s="26"/>
      <c r="AU26" s="26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</row>
    <row r="27" spans="1:284" ht="15" thickBot="1" x14ac:dyDescent="0.4">
      <c r="A27" s="12"/>
      <c r="B27" s="74"/>
      <c r="C27" s="16" t="s">
        <v>15</v>
      </c>
      <c r="D27" s="76"/>
      <c r="E27" s="11">
        <v>20.036315347246557</v>
      </c>
      <c r="F27" s="4">
        <v>20.486309537332609</v>
      </c>
      <c r="G27" s="4">
        <v>17.702020233824339</v>
      </c>
      <c r="H27" s="4">
        <v>17.704324220649809</v>
      </c>
      <c r="I27" s="4">
        <v>22.039392583812528</v>
      </c>
      <c r="J27" s="4">
        <v>24.336516904270905</v>
      </c>
      <c r="K27" s="4">
        <v>23.779036886563279</v>
      </c>
      <c r="L27" s="38">
        <v>19.992969820083086</v>
      </c>
      <c r="M27" s="38">
        <v>20.179415677141584</v>
      </c>
      <c r="N27" s="11">
        <v>13.369750738840892</v>
      </c>
      <c r="O27" s="4">
        <v>13.670021025623136</v>
      </c>
      <c r="P27" s="4">
        <v>11.812131821566357</v>
      </c>
      <c r="Q27" s="4">
        <v>11.813669216492933</v>
      </c>
      <c r="R27" s="4">
        <v>14.706355942911692</v>
      </c>
      <c r="S27" s="4">
        <v>16.239171685147365</v>
      </c>
      <c r="T27" s="4">
        <v>15.867178693948016</v>
      </c>
      <c r="U27" s="38">
        <v>12.375815041114816</v>
      </c>
      <c r="V27" s="38">
        <v>12.491226581416356</v>
      </c>
      <c r="W27" s="11">
        <v>10.87804546176919</v>
      </c>
      <c r="X27" s="4">
        <v>11.122354715863693</v>
      </c>
      <c r="Y27" s="4">
        <v>9.6107182149716834</v>
      </c>
      <c r="Z27" s="4">
        <v>9.6119690873499835</v>
      </c>
      <c r="AA27" s="4">
        <v>11.965549070350292</v>
      </c>
      <c r="AB27" s="4">
        <v>13.212695681701465</v>
      </c>
      <c r="AC27" s="4">
        <v>12.910030602241886</v>
      </c>
      <c r="AD27" s="38">
        <v>18.879944638692752</v>
      </c>
      <c r="AE27" s="38">
        <v>19.05601090053657</v>
      </c>
      <c r="AF27" s="11">
        <v>44.284111547856639</v>
      </c>
      <c r="AG27" s="4">
        <v>45.278685278819438</v>
      </c>
      <c r="AH27" s="4">
        <v>39.124870270362379</v>
      </c>
      <c r="AI27" s="4">
        <v>39.129962524492726</v>
      </c>
      <c r="AJ27" s="4">
        <v>48.711297597074513</v>
      </c>
      <c r="AK27" s="4">
        <v>53.788384271119739</v>
      </c>
      <c r="AL27" s="4">
        <v>52.556246182753185</v>
      </c>
      <c r="AM27" s="38">
        <v>51.248729499890658</v>
      </c>
      <c r="AN27" s="50">
        <v>51.726653159094511</v>
      </c>
      <c r="AO27" s="26"/>
      <c r="AP27" s="29"/>
      <c r="AQ27" s="29"/>
      <c r="AR27" s="26"/>
      <c r="AS27" s="26"/>
      <c r="AT27" s="26"/>
      <c r="AU27" s="26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</row>
    <row r="28" spans="1:284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5"/>
      <c r="O28" s="12"/>
      <c r="P28" s="12"/>
      <c r="Q28" s="12"/>
      <c r="R28" s="12"/>
      <c r="S28" s="12"/>
      <c r="T28" s="12"/>
      <c r="U28" s="12"/>
      <c r="V28" s="12"/>
      <c r="W28" s="25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</row>
    <row r="29" spans="1:284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5"/>
      <c r="O29" s="12"/>
      <c r="P29" s="12"/>
      <c r="Q29" s="12"/>
      <c r="R29" s="12"/>
      <c r="S29" s="12"/>
      <c r="T29" s="12"/>
      <c r="U29" s="12"/>
      <c r="V29" s="12"/>
      <c r="W29" s="25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</row>
    <row r="30" spans="1:284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5"/>
      <c r="O30" s="12"/>
      <c r="P30" s="12"/>
      <c r="Q30" s="12"/>
      <c r="R30" s="12"/>
      <c r="S30" s="12"/>
      <c r="T30" s="12"/>
      <c r="U30" s="12"/>
      <c r="V30" s="12"/>
      <c r="W30" s="25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</row>
    <row r="31" spans="1:284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5"/>
      <c r="O31" s="12"/>
      <c r="P31" s="12"/>
      <c r="Q31" s="12"/>
      <c r="R31" s="12"/>
      <c r="S31" s="12"/>
      <c r="T31" s="12"/>
      <c r="U31" s="12"/>
      <c r="V31" s="12"/>
      <c r="W31" s="25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</row>
    <row r="32" spans="1:284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5"/>
      <c r="O32" s="12"/>
      <c r="P32" s="12"/>
      <c r="Q32" s="12"/>
      <c r="R32" s="12"/>
      <c r="S32" s="12"/>
      <c r="T32" s="12"/>
      <c r="U32" s="12"/>
      <c r="V32" s="12"/>
      <c r="W32" s="25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</row>
    <row r="33" spans="1:284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5"/>
      <c r="O33" s="12"/>
      <c r="P33" s="12"/>
      <c r="Q33" s="12"/>
      <c r="R33" s="12"/>
      <c r="S33" s="12"/>
      <c r="T33" s="12"/>
      <c r="U33" s="12"/>
      <c r="V33" s="12"/>
      <c r="W33" s="25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</row>
    <row r="34" spans="1:284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5"/>
      <c r="O34" s="12"/>
      <c r="P34" s="12"/>
      <c r="Q34" s="12"/>
      <c r="R34" s="12"/>
      <c r="S34" s="12"/>
      <c r="T34" s="12"/>
      <c r="U34" s="12"/>
      <c r="V34" s="12"/>
      <c r="W34" s="25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</row>
    <row r="35" spans="1:284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5"/>
      <c r="O35" s="12"/>
      <c r="P35" s="12"/>
      <c r="Q35" s="12"/>
      <c r="R35" s="12"/>
      <c r="S35" s="12"/>
      <c r="T35" s="12"/>
      <c r="U35" s="12"/>
      <c r="V35" s="12"/>
      <c r="W35" s="25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</row>
    <row r="36" spans="1:284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5"/>
      <c r="O36" s="12"/>
      <c r="P36" s="12"/>
      <c r="Q36" s="12"/>
      <c r="R36" s="12"/>
      <c r="S36" s="12"/>
      <c r="T36" s="12"/>
      <c r="U36" s="12"/>
      <c r="V36" s="12"/>
      <c r="W36" s="25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</row>
    <row r="37" spans="1:284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5"/>
      <c r="O37" s="12"/>
      <c r="P37" s="12"/>
      <c r="Q37" s="12"/>
      <c r="R37" s="12"/>
      <c r="S37" s="12"/>
      <c r="T37" s="12"/>
      <c r="U37" s="12"/>
      <c r="V37" s="12"/>
      <c r="W37" s="25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</row>
    <row r="38" spans="1:284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5"/>
      <c r="O38" s="12"/>
      <c r="P38" s="12"/>
      <c r="Q38" s="12"/>
      <c r="R38" s="12"/>
      <c r="S38" s="12"/>
      <c r="T38" s="12"/>
      <c r="U38" s="12"/>
      <c r="V38" s="12"/>
      <c r="W38" s="25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</row>
    <row r="39" spans="1:284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5"/>
      <c r="O39" s="12"/>
      <c r="P39" s="12"/>
      <c r="Q39" s="12"/>
      <c r="R39" s="12"/>
      <c r="S39" s="12"/>
      <c r="T39" s="12"/>
      <c r="U39" s="12"/>
      <c r="V39" s="12"/>
      <c r="W39" s="25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</row>
    <row r="40" spans="1:284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5"/>
      <c r="O40" s="12"/>
      <c r="P40" s="12"/>
      <c r="Q40" s="12"/>
      <c r="R40" s="12"/>
      <c r="S40" s="12"/>
      <c r="T40" s="12"/>
      <c r="U40" s="12"/>
      <c r="V40" s="12"/>
      <c r="W40" s="25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</row>
    <row r="41" spans="1:284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5"/>
      <c r="O41" s="12"/>
      <c r="P41" s="12"/>
      <c r="Q41" s="12"/>
      <c r="R41" s="12"/>
      <c r="S41" s="12"/>
      <c r="T41" s="12"/>
      <c r="U41" s="12"/>
      <c r="V41" s="12"/>
      <c r="W41" s="2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</row>
    <row r="42" spans="1:284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5"/>
      <c r="O42" s="12"/>
      <c r="P42" s="12"/>
      <c r="Q42" s="12"/>
      <c r="R42" s="12"/>
      <c r="S42" s="12"/>
      <c r="T42" s="12"/>
      <c r="U42" s="12"/>
      <c r="V42" s="12"/>
      <c r="W42" s="25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</row>
    <row r="43" spans="1:284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5"/>
      <c r="O43" s="12"/>
      <c r="P43" s="12"/>
      <c r="Q43" s="12"/>
      <c r="R43" s="12"/>
      <c r="S43" s="12"/>
      <c r="T43" s="12"/>
      <c r="U43" s="12"/>
      <c r="V43" s="12"/>
      <c r="W43" s="25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</row>
    <row r="44" spans="1:284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5"/>
      <c r="O44" s="12"/>
      <c r="P44" s="12"/>
      <c r="Q44" s="12"/>
      <c r="R44" s="12"/>
      <c r="S44" s="12"/>
      <c r="T44" s="12"/>
      <c r="U44" s="12"/>
      <c r="V44" s="12"/>
      <c r="W44" s="25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</row>
    <row r="45" spans="1:284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5"/>
      <c r="O45" s="12"/>
      <c r="P45" s="12"/>
      <c r="Q45" s="12"/>
      <c r="R45" s="12"/>
      <c r="S45" s="12"/>
      <c r="T45" s="12"/>
      <c r="U45" s="12"/>
      <c r="V45" s="12"/>
      <c r="W45" s="25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</row>
    <row r="46" spans="1:284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5"/>
      <c r="O46" s="12"/>
      <c r="P46" s="12"/>
      <c r="Q46" s="12"/>
      <c r="R46" s="12"/>
      <c r="S46" s="12"/>
      <c r="T46" s="12"/>
      <c r="U46" s="12"/>
      <c r="V46" s="12"/>
      <c r="W46" s="25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</row>
    <row r="47" spans="1:284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5"/>
      <c r="O47" s="12"/>
      <c r="P47" s="12"/>
      <c r="Q47" s="12"/>
      <c r="R47" s="12"/>
      <c r="S47" s="12"/>
      <c r="T47" s="12"/>
      <c r="U47" s="12"/>
      <c r="V47" s="12"/>
      <c r="W47" s="25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</row>
    <row r="48" spans="1:284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</row>
    <row r="49" spans="1:284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</row>
    <row r="50" spans="1:284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</row>
    <row r="51" spans="1:284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</row>
    <row r="52" spans="1:284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</row>
    <row r="53" spans="1:284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</row>
    <row r="54" spans="1:284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</row>
    <row r="55" spans="1:284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</row>
    <row r="56" spans="1:284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</row>
    <row r="57" spans="1:284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</row>
    <row r="58" spans="1:284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</row>
    <row r="59" spans="1:284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</row>
    <row r="60" spans="1:284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</row>
    <row r="61" spans="1:284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</row>
    <row r="62" spans="1:284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</row>
    <row r="63" spans="1:284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</row>
    <row r="64" spans="1:284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</row>
    <row r="65" spans="1:284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</row>
    <row r="66" spans="1:284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</row>
    <row r="67" spans="1:284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</row>
    <row r="68" spans="1:284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</row>
    <row r="69" spans="1:284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</row>
    <row r="70" spans="1:284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</row>
    <row r="71" spans="1:284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</row>
    <row r="72" spans="1:284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</row>
    <row r="73" spans="1:284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</row>
    <row r="74" spans="1:284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</row>
    <row r="75" spans="1:284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</row>
    <row r="76" spans="1:284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</row>
    <row r="77" spans="1:284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</row>
    <row r="78" spans="1:284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</row>
    <row r="79" spans="1:284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</row>
    <row r="80" spans="1:284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</row>
    <row r="81" spans="1:284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</row>
    <row r="82" spans="1:284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</row>
    <row r="83" spans="1:284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</row>
    <row r="84" spans="1:284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</row>
    <row r="85" spans="1:284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</row>
    <row r="86" spans="1:284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</row>
    <row r="87" spans="1:284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</row>
    <row r="88" spans="1:284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</row>
    <row r="89" spans="1:284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</row>
    <row r="90" spans="1:284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</row>
    <row r="91" spans="1:284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</row>
    <row r="92" spans="1:284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</row>
    <row r="93" spans="1:284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</row>
    <row r="94" spans="1:284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</row>
    <row r="95" spans="1:284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</row>
    <row r="96" spans="1:284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</row>
    <row r="97" spans="1:284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</row>
    <row r="98" spans="1:284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</row>
    <row r="99" spans="1:284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</row>
    <row r="100" spans="1:284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</row>
    <row r="101" spans="1:284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</row>
    <row r="102" spans="1:284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</row>
    <row r="103" spans="1:284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</row>
    <row r="104" spans="1:284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</row>
    <row r="105" spans="1:284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</row>
    <row r="106" spans="1:284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</row>
    <row r="107" spans="1:284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</row>
    <row r="108" spans="1:284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</row>
    <row r="109" spans="1:284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</row>
    <row r="110" spans="1:284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</row>
    <row r="111" spans="1:284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</row>
    <row r="112" spans="1:284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</row>
    <row r="113" spans="1:284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</row>
    <row r="114" spans="1:284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</row>
    <row r="115" spans="1:284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</row>
    <row r="116" spans="1:284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</row>
    <row r="117" spans="1:284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</row>
    <row r="118" spans="1:284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</row>
    <row r="119" spans="1:284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</row>
    <row r="120" spans="1:284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</row>
    <row r="121" spans="1:284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</row>
    <row r="122" spans="1:284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</row>
    <row r="123" spans="1:284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</row>
    <row r="124" spans="1:284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</row>
    <row r="125" spans="1:284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</row>
    <row r="126" spans="1:284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</row>
    <row r="127" spans="1:284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</row>
    <row r="128" spans="1:284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</row>
    <row r="129" spans="1:284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</row>
    <row r="130" spans="1:284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</row>
    <row r="131" spans="1:284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</row>
    <row r="132" spans="1:284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</row>
    <row r="133" spans="1:284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</row>
    <row r="134" spans="1:284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</row>
    <row r="135" spans="1:284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</row>
    <row r="136" spans="1:284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</row>
    <row r="137" spans="1:284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</row>
    <row r="138" spans="1:284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</row>
    <row r="139" spans="1:284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</row>
    <row r="140" spans="1:284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</row>
    <row r="141" spans="1:284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</row>
    <row r="142" spans="1:284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</row>
    <row r="143" spans="1:284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</row>
    <row r="144" spans="1:284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</row>
    <row r="145" spans="1:284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</row>
    <row r="146" spans="1:284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</row>
    <row r="147" spans="1:284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</row>
    <row r="148" spans="1:284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</row>
    <row r="149" spans="1:284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</row>
    <row r="150" spans="1:284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</row>
    <row r="151" spans="1:284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</row>
    <row r="152" spans="1:284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</row>
    <row r="153" spans="1:284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</row>
    <row r="154" spans="1:284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</row>
    <row r="155" spans="1:284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</row>
    <row r="156" spans="1:284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</row>
    <row r="157" spans="1:284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</row>
    <row r="158" spans="1:284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</row>
    <row r="159" spans="1:284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</row>
    <row r="160" spans="1:284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</row>
    <row r="161" spans="1:284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</row>
    <row r="162" spans="1:284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</row>
    <row r="163" spans="1:284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</row>
    <row r="164" spans="1:284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</row>
    <row r="165" spans="1:284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</row>
    <row r="166" spans="1:284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</row>
    <row r="167" spans="1:284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</row>
    <row r="168" spans="1:284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</row>
    <row r="169" spans="1:284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</row>
    <row r="170" spans="1:284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</row>
    <row r="171" spans="1:284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</row>
    <row r="172" spans="1:284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</row>
    <row r="173" spans="1:284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</row>
    <row r="174" spans="1:284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</row>
    <row r="175" spans="1:284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</row>
    <row r="176" spans="1:284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</row>
    <row r="177" spans="1:284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</row>
    <row r="178" spans="1:284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</row>
    <row r="179" spans="1:284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</row>
    <row r="180" spans="1:284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</row>
    <row r="181" spans="1:284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</row>
    <row r="182" spans="1:284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</row>
    <row r="183" spans="1:284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</row>
    <row r="184" spans="1:284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</row>
    <row r="185" spans="1:284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</row>
    <row r="186" spans="1:284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</row>
    <row r="187" spans="1:284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</row>
    <row r="188" spans="1:284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</row>
    <row r="189" spans="1:284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</row>
    <row r="190" spans="1:284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</row>
    <row r="191" spans="1:284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</row>
    <row r="192" spans="1:284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</row>
    <row r="193" spans="1:284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</row>
    <row r="194" spans="1:284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</row>
    <row r="195" spans="1:284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</row>
    <row r="196" spans="1:284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</row>
    <row r="197" spans="1:284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</row>
    <row r="198" spans="1:284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</row>
    <row r="199" spans="1:284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</row>
    <row r="200" spans="1:284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</row>
    <row r="201" spans="1:284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</row>
    <row r="202" spans="1:284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</row>
    <row r="203" spans="1:284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</row>
    <row r="204" spans="1:284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</row>
    <row r="205" spans="1:284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</row>
    <row r="206" spans="1:284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</row>
    <row r="207" spans="1:284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</row>
    <row r="208" spans="1:284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</row>
    <row r="209" spans="1:284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</row>
    <row r="210" spans="1:284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</row>
    <row r="211" spans="1:284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</row>
    <row r="212" spans="1:284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</row>
    <row r="213" spans="1:284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</row>
    <row r="214" spans="1:284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</row>
    <row r="215" spans="1:284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</row>
    <row r="216" spans="1:284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</row>
    <row r="217" spans="1:284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</row>
    <row r="218" spans="1:284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</row>
    <row r="219" spans="1:284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</row>
    <row r="220" spans="1:284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</row>
    <row r="221" spans="1:284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</row>
    <row r="222" spans="1:284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</row>
    <row r="223" spans="1:284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</row>
    <row r="224" spans="1:284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</row>
    <row r="225" spans="1:284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</row>
    <row r="226" spans="1:284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</row>
    <row r="227" spans="1:284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</row>
    <row r="228" spans="1:284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</row>
    <row r="229" spans="1:284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</row>
    <row r="230" spans="1:284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</row>
    <row r="231" spans="1:284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</row>
    <row r="232" spans="1:284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</row>
    <row r="233" spans="1:284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</row>
    <row r="234" spans="1:284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</row>
    <row r="235" spans="1:284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</row>
    <row r="236" spans="1:284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</row>
    <row r="237" spans="1:284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</row>
    <row r="238" spans="1:284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</row>
    <row r="239" spans="1:284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</row>
    <row r="240" spans="1:284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</row>
    <row r="241" spans="1:51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</row>
    <row r="242" spans="1:51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</row>
    <row r="243" spans="1:51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</row>
    <row r="244" spans="1:51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</row>
    <row r="245" spans="1:51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</row>
    <row r="246" spans="1:51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</row>
    <row r="247" spans="1:51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</row>
    <row r="248" spans="1:51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</row>
    <row r="249" spans="1:51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</row>
    <row r="250" spans="1:51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</row>
    <row r="251" spans="1:51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</row>
    <row r="252" spans="1:51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</row>
    <row r="253" spans="1:51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</row>
    <row r="254" spans="1:51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</row>
    <row r="255" spans="1:51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</row>
    <row r="256" spans="1:51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</row>
    <row r="257" spans="1:51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</row>
    <row r="258" spans="1:51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</row>
    <row r="259" spans="1:51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</row>
    <row r="260" spans="1:51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</row>
    <row r="261" spans="1:51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</row>
    <row r="262" spans="1:51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</row>
    <row r="263" spans="1:51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</row>
    <row r="264" spans="1:51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</row>
    <row r="265" spans="1:51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</row>
    <row r="266" spans="1:51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</row>
    <row r="267" spans="1:51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</row>
    <row r="268" spans="1:51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</row>
    <row r="269" spans="1:51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</row>
    <row r="270" spans="1:51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</row>
    <row r="271" spans="1:51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</row>
    <row r="272" spans="1:51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</row>
    <row r="273" spans="1:51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</row>
    <row r="274" spans="1:51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</row>
    <row r="275" spans="1:51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</row>
    <row r="276" spans="1:51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</row>
    <row r="277" spans="1:51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</row>
    <row r="278" spans="1:51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</row>
    <row r="279" spans="1:51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</row>
    <row r="280" spans="1:51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</row>
    <row r="281" spans="1:51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</row>
    <row r="282" spans="1:51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</row>
    <row r="283" spans="1:51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</row>
    <row r="284" spans="1:51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</row>
    <row r="285" spans="1:51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</row>
    <row r="286" spans="1:51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</row>
    <row r="287" spans="1:51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</row>
    <row r="288" spans="1:51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</row>
    <row r="289" spans="1:51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</row>
    <row r="290" spans="1:51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</row>
    <row r="291" spans="1:51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</row>
    <row r="292" spans="1:51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</row>
    <row r="293" spans="1:51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</row>
    <row r="294" spans="1:51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</row>
    <row r="295" spans="1:51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</row>
    <row r="296" spans="1:51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</row>
    <row r="297" spans="1:51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</row>
    <row r="298" spans="1:51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</row>
    <row r="299" spans="1:51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</row>
    <row r="300" spans="1:51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</row>
    <row r="301" spans="1:51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</row>
    <row r="302" spans="1:51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</row>
    <row r="303" spans="1:51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</row>
    <row r="304" spans="1:51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</row>
    <row r="305" spans="1:51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</row>
    <row r="306" spans="1:51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</row>
    <row r="307" spans="1:51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</row>
    <row r="308" spans="1:51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</row>
    <row r="309" spans="1:51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</row>
    <row r="310" spans="1:51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</row>
    <row r="311" spans="1:51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</row>
    <row r="312" spans="1:51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</row>
    <row r="313" spans="1:51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</row>
    <row r="314" spans="1:51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</row>
    <row r="315" spans="1:51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</row>
    <row r="316" spans="1:51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</row>
    <row r="317" spans="1:51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</row>
    <row r="318" spans="1:51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</row>
    <row r="319" spans="1:51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</row>
    <row r="320" spans="1:51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</row>
    <row r="321" spans="1:51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</row>
    <row r="322" spans="1:51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</row>
    <row r="323" spans="1:51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</row>
    <row r="324" spans="1:51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</row>
    <row r="325" spans="1:51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</row>
    <row r="326" spans="1:51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1:51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1:51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spans="1:51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</row>
    <row r="330" spans="1:51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</row>
    <row r="331" spans="1:51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</row>
    <row r="332" spans="1:51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</row>
    <row r="333" spans="1:51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</row>
    <row r="334" spans="1:51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</row>
    <row r="335" spans="1:51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</row>
    <row r="336" spans="1:51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</row>
    <row r="337" spans="1:51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</row>
    <row r="338" spans="1:51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</row>
    <row r="339" spans="1:51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</row>
    <row r="340" spans="1:51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</row>
    <row r="341" spans="1:51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</row>
    <row r="342" spans="1:51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</row>
    <row r="343" spans="1:51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</row>
    <row r="344" spans="1:51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</row>
    <row r="345" spans="1:51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</row>
    <row r="346" spans="1:51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</row>
    <row r="347" spans="1:51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</row>
    <row r="348" spans="1:51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</row>
    <row r="349" spans="1:51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</row>
    <row r="350" spans="1:51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</row>
    <row r="351" spans="1:51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</row>
    <row r="352" spans="1:51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</row>
    <row r="353" spans="1:51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</row>
    <row r="354" spans="1:51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</row>
    <row r="355" spans="1:51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</row>
    <row r="356" spans="1:51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</row>
    <row r="357" spans="1:51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</row>
    <row r="358" spans="1:51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</row>
    <row r="359" spans="1:51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</row>
    <row r="360" spans="1:51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</row>
    <row r="361" spans="1:51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</row>
    <row r="362" spans="1:51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</row>
    <row r="363" spans="1:51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</row>
    <row r="364" spans="1:51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</row>
    <row r="365" spans="1:51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</row>
    <row r="366" spans="1:51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</row>
    <row r="367" spans="1:51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</row>
    <row r="368" spans="1:51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</row>
    <row r="369" spans="1:51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</row>
    <row r="370" spans="1:51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</row>
    <row r="371" spans="1:51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</row>
    <row r="372" spans="1:51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</row>
    <row r="373" spans="1:51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</row>
    <row r="374" spans="1:51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</row>
    <row r="375" spans="1:51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</row>
    <row r="376" spans="1:51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</row>
    <row r="377" spans="1:51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</row>
    <row r="378" spans="1:51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</row>
    <row r="379" spans="1:51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</row>
    <row r="380" spans="1:51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</row>
    <row r="381" spans="1:51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</row>
    <row r="382" spans="1:51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</row>
    <row r="383" spans="1:51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</row>
    <row r="384" spans="1:51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</row>
    <row r="385" spans="1:51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</row>
    <row r="386" spans="1:51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</row>
    <row r="387" spans="1:51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</row>
    <row r="388" spans="1:51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</row>
    <row r="389" spans="1:51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</row>
    <row r="390" spans="1:51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</row>
    <row r="391" spans="1:51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</row>
    <row r="392" spans="1:51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</row>
    <row r="393" spans="1:51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</row>
    <row r="394" spans="1:51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</row>
    <row r="395" spans="1:51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</row>
    <row r="396" spans="1:51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</row>
    <row r="397" spans="1:51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</row>
    <row r="398" spans="1:51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</row>
    <row r="399" spans="1:51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</row>
    <row r="400" spans="1:51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</row>
    <row r="401" spans="1:51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</row>
    <row r="402" spans="1:51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</row>
    <row r="403" spans="1:51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</row>
    <row r="404" spans="1:51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</row>
    <row r="405" spans="1:51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</row>
    <row r="406" spans="1:51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</row>
    <row r="407" spans="1:51" x14ac:dyDescent="0.35">
      <c r="A407" s="12"/>
    </row>
    <row r="408" spans="1:51" x14ac:dyDescent="0.35">
      <c r="A408" s="12"/>
    </row>
    <row r="409" spans="1:51" x14ac:dyDescent="0.35">
      <c r="A409" s="12"/>
    </row>
    <row r="410" spans="1:51" x14ac:dyDescent="0.35">
      <c r="A410" s="12"/>
    </row>
    <row r="411" spans="1:51" x14ac:dyDescent="0.35">
      <c r="A411" s="12"/>
    </row>
    <row r="412" spans="1:51" x14ac:dyDescent="0.35">
      <c r="A412" s="12"/>
    </row>
    <row r="413" spans="1:51" x14ac:dyDescent="0.35">
      <c r="A413" s="12"/>
    </row>
    <row r="414" spans="1:51" x14ac:dyDescent="0.35">
      <c r="A414" s="12"/>
    </row>
    <row r="415" spans="1:51" x14ac:dyDescent="0.35">
      <c r="A415" s="12"/>
    </row>
    <row r="416" spans="1:51" x14ac:dyDescent="0.35">
      <c r="A416" s="12"/>
    </row>
    <row r="417" spans="1:1" x14ac:dyDescent="0.35">
      <c r="A417" s="12"/>
    </row>
    <row r="418" spans="1:1" x14ac:dyDescent="0.35">
      <c r="A418" s="12"/>
    </row>
    <row r="419" spans="1:1" x14ac:dyDescent="0.35">
      <c r="A419" s="12"/>
    </row>
    <row r="420" spans="1:1" x14ac:dyDescent="0.35">
      <c r="A420" s="12"/>
    </row>
    <row r="421" spans="1:1" x14ac:dyDescent="0.35">
      <c r="A421" s="12"/>
    </row>
    <row r="422" spans="1:1" x14ac:dyDescent="0.35">
      <c r="A422" s="12"/>
    </row>
    <row r="423" spans="1:1" x14ac:dyDescent="0.35">
      <c r="A423" s="12"/>
    </row>
    <row r="424" spans="1:1" x14ac:dyDescent="0.35">
      <c r="A424" s="12"/>
    </row>
    <row r="425" spans="1:1" x14ac:dyDescent="0.35">
      <c r="A425" s="12"/>
    </row>
    <row r="426" spans="1:1" x14ac:dyDescent="0.35">
      <c r="A426" s="12"/>
    </row>
    <row r="427" spans="1:1" x14ac:dyDescent="0.35">
      <c r="A427" s="12"/>
    </row>
    <row r="428" spans="1:1" x14ac:dyDescent="0.35">
      <c r="A428" s="12"/>
    </row>
    <row r="429" spans="1:1" x14ac:dyDescent="0.35">
      <c r="A429" s="12"/>
    </row>
    <row r="430" spans="1:1" x14ac:dyDescent="0.35">
      <c r="A430" s="12"/>
    </row>
    <row r="431" spans="1:1" x14ac:dyDescent="0.35">
      <c r="A431" s="12"/>
    </row>
    <row r="432" spans="1:1" x14ac:dyDescent="0.35">
      <c r="A432" s="12"/>
    </row>
    <row r="433" spans="1:1" x14ac:dyDescent="0.35">
      <c r="A433" s="12"/>
    </row>
    <row r="434" spans="1:1" x14ac:dyDescent="0.35">
      <c r="A434" s="12"/>
    </row>
    <row r="435" spans="1:1" x14ac:dyDescent="0.35">
      <c r="A435" s="12"/>
    </row>
    <row r="436" spans="1:1" x14ac:dyDescent="0.35">
      <c r="A436" s="12"/>
    </row>
    <row r="437" spans="1:1" x14ac:dyDescent="0.35">
      <c r="A437" s="12"/>
    </row>
    <row r="438" spans="1:1" x14ac:dyDescent="0.35">
      <c r="A438" s="12"/>
    </row>
    <row r="439" spans="1:1" x14ac:dyDescent="0.35">
      <c r="A439" s="12"/>
    </row>
    <row r="440" spans="1:1" x14ac:dyDescent="0.35">
      <c r="A440" s="12"/>
    </row>
    <row r="441" spans="1:1" x14ac:dyDescent="0.35">
      <c r="A441" s="12"/>
    </row>
    <row r="442" spans="1:1" x14ac:dyDescent="0.35">
      <c r="A442" s="12"/>
    </row>
    <row r="443" spans="1:1" x14ac:dyDescent="0.35">
      <c r="A443" s="12"/>
    </row>
    <row r="444" spans="1:1" x14ac:dyDescent="0.35">
      <c r="A444" s="12"/>
    </row>
    <row r="445" spans="1:1" x14ac:dyDescent="0.35">
      <c r="A445" s="12"/>
    </row>
    <row r="446" spans="1:1" x14ac:dyDescent="0.35">
      <c r="A446" s="12"/>
    </row>
    <row r="447" spans="1:1" x14ac:dyDescent="0.35">
      <c r="A447" s="12"/>
    </row>
    <row r="448" spans="1:1" x14ac:dyDescent="0.35">
      <c r="A448" s="12"/>
    </row>
    <row r="449" spans="1:1" x14ac:dyDescent="0.35">
      <c r="A449" s="12"/>
    </row>
    <row r="450" spans="1:1" x14ac:dyDescent="0.35">
      <c r="A450" s="12"/>
    </row>
    <row r="451" spans="1:1" x14ac:dyDescent="0.35">
      <c r="A451" s="12"/>
    </row>
    <row r="452" spans="1:1" x14ac:dyDescent="0.35">
      <c r="A452" s="12"/>
    </row>
    <row r="453" spans="1:1" x14ac:dyDescent="0.35">
      <c r="A453" s="12"/>
    </row>
    <row r="454" spans="1:1" x14ac:dyDescent="0.35">
      <c r="A454" s="12"/>
    </row>
    <row r="455" spans="1:1" x14ac:dyDescent="0.35">
      <c r="A455" s="12"/>
    </row>
    <row r="456" spans="1:1" x14ac:dyDescent="0.35">
      <c r="A456" s="12"/>
    </row>
    <row r="457" spans="1:1" x14ac:dyDescent="0.35">
      <c r="A457" s="12"/>
    </row>
    <row r="458" spans="1:1" x14ac:dyDescent="0.35">
      <c r="A458" s="12"/>
    </row>
    <row r="459" spans="1:1" x14ac:dyDescent="0.35">
      <c r="A459" s="12"/>
    </row>
    <row r="460" spans="1:1" x14ac:dyDescent="0.35">
      <c r="A460" s="12"/>
    </row>
    <row r="461" spans="1:1" x14ac:dyDescent="0.35">
      <c r="A461" s="12"/>
    </row>
    <row r="462" spans="1:1" x14ac:dyDescent="0.35">
      <c r="A462" s="12"/>
    </row>
    <row r="463" spans="1:1" x14ac:dyDescent="0.35">
      <c r="A463" s="12"/>
    </row>
    <row r="464" spans="1:1" x14ac:dyDescent="0.35">
      <c r="A464" s="12"/>
    </row>
    <row r="465" spans="1:1" x14ac:dyDescent="0.35">
      <c r="A465" s="12"/>
    </row>
    <row r="466" spans="1:1" x14ac:dyDescent="0.35">
      <c r="A466" s="12"/>
    </row>
    <row r="467" spans="1:1" x14ac:dyDescent="0.35">
      <c r="A467" s="12"/>
    </row>
    <row r="468" spans="1:1" x14ac:dyDescent="0.35">
      <c r="A468" s="12"/>
    </row>
    <row r="469" spans="1:1" x14ac:dyDescent="0.35">
      <c r="A469" s="12"/>
    </row>
    <row r="470" spans="1:1" x14ac:dyDescent="0.35">
      <c r="A470" s="12"/>
    </row>
    <row r="471" spans="1:1" x14ac:dyDescent="0.35">
      <c r="A471" s="12"/>
    </row>
    <row r="472" spans="1:1" x14ac:dyDescent="0.35">
      <c r="A472" s="12"/>
    </row>
    <row r="473" spans="1:1" x14ac:dyDescent="0.35">
      <c r="A473" s="12"/>
    </row>
    <row r="474" spans="1:1" x14ac:dyDescent="0.35">
      <c r="A474" s="12"/>
    </row>
    <row r="475" spans="1:1" x14ac:dyDescent="0.35">
      <c r="A475" s="12"/>
    </row>
    <row r="476" spans="1:1" x14ac:dyDescent="0.35">
      <c r="A476" s="12"/>
    </row>
    <row r="477" spans="1:1" x14ac:dyDescent="0.35">
      <c r="A477" s="12"/>
    </row>
    <row r="478" spans="1:1" x14ac:dyDescent="0.35">
      <c r="A478" s="12"/>
    </row>
    <row r="479" spans="1:1" x14ac:dyDescent="0.35">
      <c r="A479" s="12"/>
    </row>
    <row r="480" spans="1:1" x14ac:dyDescent="0.35">
      <c r="A480" s="12"/>
    </row>
    <row r="481" spans="1:1" x14ac:dyDescent="0.35">
      <c r="A481" s="12"/>
    </row>
    <row r="482" spans="1:1" x14ac:dyDescent="0.35">
      <c r="A482" s="12"/>
    </row>
    <row r="483" spans="1:1" x14ac:dyDescent="0.35">
      <c r="A483" s="12"/>
    </row>
    <row r="484" spans="1:1" x14ac:dyDescent="0.35">
      <c r="A484" s="12"/>
    </row>
    <row r="485" spans="1:1" x14ac:dyDescent="0.35">
      <c r="A485" s="12"/>
    </row>
    <row r="486" spans="1:1" x14ac:dyDescent="0.35">
      <c r="A486" s="12"/>
    </row>
    <row r="487" spans="1:1" x14ac:dyDescent="0.35">
      <c r="A487" s="12"/>
    </row>
    <row r="488" spans="1:1" x14ac:dyDescent="0.35">
      <c r="A488" s="12"/>
    </row>
    <row r="489" spans="1:1" x14ac:dyDescent="0.35">
      <c r="A489" s="12"/>
    </row>
    <row r="490" spans="1:1" x14ac:dyDescent="0.35">
      <c r="A490" s="12"/>
    </row>
    <row r="491" spans="1:1" x14ac:dyDescent="0.35">
      <c r="A491" s="12"/>
    </row>
    <row r="492" spans="1:1" x14ac:dyDescent="0.35">
      <c r="A492" s="12"/>
    </row>
    <row r="493" spans="1:1" x14ac:dyDescent="0.35">
      <c r="A493" s="12"/>
    </row>
    <row r="494" spans="1:1" x14ac:dyDescent="0.35">
      <c r="A494" s="12"/>
    </row>
    <row r="495" spans="1:1" x14ac:dyDescent="0.35">
      <c r="A495" s="12"/>
    </row>
    <row r="496" spans="1:1" x14ac:dyDescent="0.35">
      <c r="A496" s="12"/>
    </row>
    <row r="497" spans="1:1" x14ac:dyDescent="0.35">
      <c r="A497" s="12"/>
    </row>
    <row r="498" spans="1:1" x14ac:dyDescent="0.35">
      <c r="A498" s="12"/>
    </row>
    <row r="499" spans="1:1" x14ac:dyDescent="0.35">
      <c r="A499" s="12"/>
    </row>
    <row r="500" spans="1:1" x14ac:dyDescent="0.35">
      <c r="A500" s="12"/>
    </row>
    <row r="501" spans="1:1" x14ac:dyDescent="0.35">
      <c r="A501" s="12"/>
    </row>
    <row r="502" spans="1:1" x14ac:dyDescent="0.35">
      <c r="A502" s="12"/>
    </row>
    <row r="503" spans="1:1" x14ac:dyDescent="0.35">
      <c r="A503" s="12"/>
    </row>
    <row r="504" spans="1:1" x14ac:dyDescent="0.35">
      <c r="A504" s="12"/>
    </row>
    <row r="505" spans="1:1" x14ac:dyDescent="0.35">
      <c r="A505" s="12"/>
    </row>
    <row r="506" spans="1:1" x14ac:dyDescent="0.35">
      <c r="A506" s="12"/>
    </row>
    <row r="507" spans="1:1" x14ac:dyDescent="0.35">
      <c r="A507" s="12"/>
    </row>
    <row r="508" spans="1:1" x14ac:dyDescent="0.35">
      <c r="A508" s="12"/>
    </row>
    <row r="509" spans="1:1" x14ac:dyDescent="0.35">
      <c r="A509" s="12"/>
    </row>
    <row r="510" spans="1:1" x14ac:dyDescent="0.35">
      <c r="A510" s="12"/>
    </row>
    <row r="511" spans="1:1" x14ac:dyDescent="0.35">
      <c r="A511" s="12"/>
    </row>
    <row r="512" spans="1:1" x14ac:dyDescent="0.35">
      <c r="A512" s="12"/>
    </row>
    <row r="513" spans="1:1" x14ac:dyDescent="0.35">
      <c r="A513" s="12"/>
    </row>
    <row r="514" spans="1:1" x14ac:dyDescent="0.35">
      <c r="A514" s="12"/>
    </row>
    <row r="515" spans="1:1" x14ac:dyDescent="0.35">
      <c r="A515" s="12"/>
    </row>
    <row r="516" spans="1:1" x14ac:dyDescent="0.35">
      <c r="A516" s="12"/>
    </row>
    <row r="517" spans="1:1" x14ac:dyDescent="0.35">
      <c r="A517" s="12"/>
    </row>
    <row r="518" spans="1:1" x14ac:dyDescent="0.35">
      <c r="A518" s="12"/>
    </row>
    <row r="519" spans="1:1" x14ac:dyDescent="0.35">
      <c r="A519" s="12"/>
    </row>
    <row r="520" spans="1:1" x14ac:dyDescent="0.35">
      <c r="A520" s="12"/>
    </row>
    <row r="521" spans="1:1" x14ac:dyDescent="0.35">
      <c r="A521" s="12"/>
    </row>
    <row r="522" spans="1:1" x14ac:dyDescent="0.35">
      <c r="A522" s="12"/>
    </row>
    <row r="523" spans="1:1" x14ac:dyDescent="0.35">
      <c r="A523" s="12"/>
    </row>
    <row r="524" spans="1:1" x14ac:dyDescent="0.35">
      <c r="A524" s="12"/>
    </row>
    <row r="525" spans="1:1" x14ac:dyDescent="0.35">
      <c r="A525" s="12"/>
    </row>
    <row r="526" spans="1:1" x14ac:dyDescent="0.35">
      <c r="A526" s="12"/>
    </row>
    <row r="527" spans="1:1" x14ac:dyDescent="0.35">
      <c r="A527" s="12"/>
    </row>
  </sheetData>
  <mergeCells count="21">
    <mergeCell ref="B19:B27"/>
    <mergeCell ref="D19:D27"/>
    <mergeCell ref="B10:B18"/>
    <mergeCell ref="D10:D18"/>
    <mergeCell ref="B8:B9"/>
    <mergeCell ref="C8:C9"/>
    <mergeCell ref="D8:D9"/>
    <mergeCell ref="B7:AN7"/>
    <mergeCell ref="N3:U3"/>
    <mergeCell ref="AF3:AN3"/>
    <mergeCell ref="E8:L8"/>
    <mergeCell ref="AF8:AN8"/>
    <mergeCell ref="E3:M3"/>
    <mergeCell ref="W3:AE3"/>
    <mergeCell ref="W8:AE8"/>
    <mergeCell ref="N8:V8"/>
    <mergeCell ref="B2:AN2"/>
    <mergeCell ref="B5:C5"/>
    <mergeCell ref="B6:C6"/>
    <mergeCell ref="B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B1:CO21"/>
  <sheetViews>
    <sheetView topLeftCell="A4" zoomScale="60" zoomScaleNormal="60" workbookViewId="0">
      <pane xSplit="3" topLeftCell="D1" activePane="topRight" state="frozen"/>
      <selection activeCell="A3" sqref="A3"/>
      <selection pane="topRight" activeCell="E12" sqref="E12"/>
    </sheetView>
  </sheetViews>
  <sheetFormatPr defaultColWidth="9.1796875" defaultRowHeight="14.5" x14ac:dyDescent="0.35"/>
  <cols>
    <col min="1" max="1" width="9.1796875" style="12"/>
    <col min="2" max="2" width="25.54296875" style="12" bestFit="1" customWidth="1"/>
    <col min="3" max="3" width="43.453125" style="12" customWidth="1"/>
    <col min="4" max="8" width="10.54296875" style="19" bestFit="1" customWidth="1"/>
    <col min="9" max="10" width="10.54296875" style="19" customWidth="1"/>
    <col min="11" max="11" width="10.54296875" style="19" bestFit="1" customWidth="1"/>
    <col min="12" max="12" width="10.54296875" style="19" customWidth="1"/>
    <col min="13" max="14" width="7.7265625" style="12" bestFit="1" customWidth="1"/>
    <col min="15" max="21" width="9.1796875" style="12"/>
    <col min="22" max="22" width="9.1796875" style="12" customWidth="1"/>
    <col min="23" max="89" width="9.1796875" style="12"/>
    <col min="90" max="93" width="9.1796875" style="12" customWidth="1"/>
    <col min="94" max="16384" width="9.1796875" style="12"/>
  </cols>
  <sheetData>
    <row r="1" spans="2:93" ht="15" thickBot="1" x14ac:dyDescent="0.4"/>
    <row r="2" spans="2:93" ht="44.25" customHeight="1" thickBot="1" x14ac:dyDescent="0.4">
      <c r="B2" s="84" t="s">
        <v>42</v>
      </c>
      <c r="C2" s="8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7"/>
    </row>
    <row r="3" spans="2:93" ht="30.75" customHeight="1" thickBot="1" x14ac:dyDescent="0.4">
      <c r="B3" s="86"/>
      <c r="C3" s="87"/>
      <c r="D3" s="70" t="s">
        <v>31</v>
      </c>
      <c r="E3" s="71"/>
      <c r="F3" s="71"/>
      <c r="G3" s="71"/>
      <c r="H3" s="71"/>
      <c r="I3" s="71"/>
      <c r="J3" s="71"/>
      <c r="K3" s="71"/>
      <c r="L3" s="72"/>
      <c r="M3" s="70" t="s">
        <v>13</v>
      </c>
      <c r="N3" s="71"/>
      <c r="O3" s="71"/>
      <c r="P3" s="71"/>
      <c r="Q3" s="71"/>
      <c r="R3" s="71"/>
      <c r="S3" s="71"/>
      <c r="T3" s="71"/>
      <c r="U3" s="72"/>
      <c r="V3" s="70" t="s">
        <v>21</v>
      </c>
      <c r="W3" s="71"/>
      <c r="X3" s="71"/>
      <c r="Y3" s="71"/>
      <c r="Z3" s="71"/>
      <c r="AA3" s="71"/>
      <c r="AB3" s="71"/>
      <c r="AC3" s="71"/>
      <c r="AD3" s="72"/>
      <c r="AE3" s="70" t="s">
        <v>32</v>
      </c>
      <c r="AF3" s="71"/>
      <c r="AG3" s="71"/>
      <c r="AH3" s="71"/>
      <c r="AI3" s="71"/>
      <c r="AJ3" s="71"/>
      <c r="AK3" s="71"/>
      <c r="AL3" s="71"/>
      <c r="AM3" s="72"/>
      <c r="AN3" s="70" t="s">
        <v>33</v>
      </c>
      <c r="AO3" s="71"/>
      <c r="AP3" s="71"/>
      <c r="AQ3" s="71"/>
      <c r="AR3" s="71"/>
      <c r="AS3" s="71"/>
      <c r="AT3" s="71"/>
      <c r="AU3" s="71"/>
      <c r="AV3" s="72"/>
      <c r="AW3" s="70" t="s">
        <v>34</v>
      </c>
      <c r="AX3" s="71"/>
      <c r="AY3" s="71"/>
      <c r="AZ3" s="71"/>
      <c r="BA3" s="71"/>
      <c r="BB3" s="71"/>
      <c r="BC3" s="71"/>
      <c r="BD3" s="71"/>
      <c r="BE3" s="72"/>
      <c r="BF3" s="70" t="s">
        <v>10</v>
      </c>
      <c r="BG3" s="71"/>
      <c r="BH3" s="71"/>
      <c r="BI3" s="71"/>
      <c r="BJ3" s="71"/>
      <c r="BK3" s="71"/>
      <c r="BL3" s="71"/>
      <c r="BM3" s="71"/>
      <c r="BN3" s="72"/>
      <c r="BO3" s="70" t="s">
        <v>35</v>
      </c>
      <c r="BP3" s="71"/>
      <c r="BQ3" s="71"/>
      <c r="BR3" s="71"/>
      <c r="BS3" s="71"/>
      <c r="BT3" s="71"/>
      <c r="BU3" s="71"/>
      <c r="BV3" s="71"/>
      <c r="BW3" s="72"/>
      <c r="BX3" s="70" t="s">
        <v>14</v>
      </c>
      <c r="BY3" s="71"/>
      <c r="BZ3" s="71"/>
      <c r="CA3" s="71"/>
      <c r="CB3" s="71"/>
      <c r="CC3" s="71"/>
      <c r="CD3" s="71"/>
      <c r="CE3" s="71"/>
      <c r="CF3" s="72"/>
      <c r="CG3" s="71" t="s">
        <v>36</v>
      </c>
      <c r="CH3" s="71"/>
      <c r="CI3" s="71"/>
      <c r="CJ3" s="71"/>
      <c r="CK3" s="71"/>
      <c r="CL3" s="71"/>
      <c r="CM3" s="71"/>
      <c r="CN3" s="71"/>
      <c r="CO3" s="72"/>
    </row>
    <row r="4" spans="2:93" ht="15" thickBot="1" x14ac:dyDescent="0.4">
      <c r="B4" s="86"/>
      <c r="C4" s="87"/>
      <c r="D4" s="35">
        <v>2011</v>
      </c>
      <c r="E4" s="1">
        <v>2012</v>
      </c>
      <c r="F4" s="1">
        <v>2013</v>
      </c>
      <c r="G4" s="1">
        <v>2014</v>
      </c>
      <c r="H4" s="1">
        <v>2015</v>
      </c>
      <c r="I4" s="32">
        <v>2016</v>
      </c>
      <c r="J4" s="1">
        <v>2017</v>
      </c>
      <c r="K4" s="1">
        <v>2018</v>
      </c>
      <c r="L4" s="2">
        <v>2019</v>
      </c>
      <c r="M4" s="35">
        <v>2011</v>
      </c>
      <c r="N4" s="1">
        <v>2012</v>
      </c>
      <c r="O4" s="1">
        <v>2013</v>
      </c>
      <c r="P4" s="1">
        <v>2014</v>
      </c>
      <c r="Q4" s="1">
        <v>2015</v>
      </c>
      <c r="R4" s="32">
        <v>2016</v>
      </c>
      <c r="S4" s="1">
        <v>2017</v>
      </c>
      <c r="T4" s="1">
        <v>2018</v>
      </c>
      <c r="U4" s="2">
        <v>2019</v>
      </c>
      <c r="V4" s="6">
        <v>2011</v>
      </c>
      <c r="W4" s="1">
        <v>2012</v>
      </c>
      <c r="X4" s="1">
        <v>2013</v>
      </c>
      <c r="Y4" s="1">
        <v>2014</v>
      </c>
      <c r="Z4" s="1">
        <v>2015</v>
      </c>
      <c r="AA4" s="32">
        <v>2016</v>
      </c>
      <c r="AB4" s="1">
        <v>2017</v>
      </c>
      <c r="AC4" s="1">
        <v>2018</v>
      </c>
      <c r="AD4" s="2">
        <v>2019</v>
      </c>
      <c r="AE4" s="6">
        <v>2011</v>
      </c>
      <c r="AF4" s="1">
        <v>2012</v>
      </c>
      <c r="AG4" s="1">
        <v>2013</v>
      </c>
      <c r="AH4" s="1">
        <v>2014</v>
      </c>
      <c r="AI4" s="1">
        <v>2015</v>
      </c>
      <c r="AJ4" s="32">
        <v>2016</v>
      </c>
      <c r="AK4" s="1">
        <v>2017</v>
      </c>
      <c r="AL4" s="1">
        <v>2018</v>
      </c>
      <c r="AM4" s="2">
        <v>2019</v>
      </c>
      <c r="AN4" s="6">
        <v>2011</v>
      </c>
      <c r="AO4" s="1">
        <v>2012</v>
      </c>
      <c r="AP4" s="1">
        <v>2013</v>
      </c>
      <c r="AQ4" s="1">
        <v>2014</v>
      </c>
      <c r="AR4" s="1">
        <v>2015</v>
      </c>
      <c r="AS4" s="32">
        <v>2016</v>
      </c>
      <c r="AT4" s="1">
        <v>2017</v>
      </c>
      <c r="AU4" s="1">
        <v>2018</v>
      </c>
      <c r="AV4" s="2">
        <v>2019</v>
      </c>
      <c r="AW4" s="6">
        <v>2011</v>
      </c>
      <c r="AX4" s="1">
        <v>2012</v>
      </c>
      <c r="AY4" s="1">
        <v>2013</v>
      </c>
      <c r="AZ4" s="1">
        <v>2014</v>
      </c>
      <c r="BA4" s="1">
        <v>2015</v>
      </c>
      <c r="BB4" s="32">
        <v>2016</v>
      </c>
      <c r="BC4" s="1">
        <v>2017</v>
      </c>
      <c r="BD4" s="1">
        <v>2018</v>
      </c>
      <c r="BE4" s="2">
        <v>2019</v>
      </c>
      <c r="BF4" s="6">
        <v>2011</v>
      </c>
      <c r="BG4" s="1">
        <v>2012</v>
      </c>
      <c r="BH4" s="1">
        <v>2013</v>
      </c>
      <c r="BI4" s="1">
        <v>2014</v>
      </c>
      <c r="BJ4" s="1">
        <v>2015</v>
      </c>
      <c r="BK4" s="32">
        <v>2016</v>
      </c>
      <c r="BL4" s="1">
        <v>2017</v>
      </c>
      <c r="BM4" s="1">
        <v>2018</v>
      </c>
      <c r="BN4" s="2">
        <v>2019</v>
      </c>
      <c r="BO4" s="6">
        <v>2011</v>
      </c>
      <c r="BP4" s="1">
        <v>2012</v>
      </c>
      <c r="BQ4" s="1">
        <v>2013</v>
      </c>
      <c r="BR4" s="1">
        <v>2014</v>
      </c>
      <c r="BS4" s="1">
        <v>2015</v>
      </c>
      <c r="BT4" s="32">
        <v>2016</v>
      </c>
      <c r="BU4" s="1">
        <v>2017</v>
      </c>
      <c r="BV4" s="1">
        <v>2018</v>
      </c>
      <c r="BW4" s="2">
        <v>2019</v>
      </c>
      <c r="BX4" s="6">
        <v>2011</v>
      </c>
      <c r="BY4" s="1">
        <v>2012</v>
      </c>
      <c r="BZ4" s="1">
        <v>2013</v>
      </c>
      <c r="CA4" s="1">
        <v>2014</v>
      </c>
      <c r="CB4" s="1">
        <v>2015</v>
      </c>
      <c r="CC4" s="32">
        <v>2016</v>
      </c>
      <c r="CD4" s="1">
        <v>2017</v>
      </c>
      <c r="CE4" s="1">
        <v>2018</v>
      </c>
      <c r="CF4" s="2">
        <v>2019</v>
      </c>
      <c r="CG4" s="35">
        <v>2011</v>
      </c>
      <c r="CH4" s="1">
        <v>2012</v>
      </c>
      <c r="CI4" s="1">
        <v>2013</v>
      </c>
      <c r="CJ4" s="1">
        <v>2014</v>
      </c>
      <c r="CK4" s="1">
        <v>2015</v>
      </c>
      <c r="CL4" s="32">
        <v>2016</v>
      </c>
      <c r="CM4" s="1">
        <v>2017</v>
      </c>
      <c r="CN4" s="1">
        <v>2018</v>
      </c>
      <c r="CO4" s="2">
        <v>2019</v>
      </c>
    </row>
    <row r="5" spans="2:93" ht="34.5" customHeight="1" x14ac:dyDescent="0.35">
      <c r="B5" s="88" t="s">
        <v>23</v>
      </c>
      <c r="C5" s="89"/>
      <c r="D5" s="21">
        <v>14593.293615396433</v>
      </c>
      <c r="E5" s="23">
        <v>16425.153252916749</v>
      </c>
      <c r="F5" s="23">
        <v>12456</v>
      </c>
      <c r="G5" s="23">
        <v>15976.922582682453</v>
      </c>
      <c r="H5" s="23">
        <v>16463.623670828783</v>
      </c>
      <c r="I5" s="40">
        <v>19044.599557930578</v>
      </c>
      <c r="J5" s="40">
        <v>13422.774000994859</v>
      </c>
      <c r="K5" s="23">
        <v>13795.231082917988</v>
      </c>
      <c r="L5" s="51">
        <v>13772.930908324859</v>
      </c>
      <c r="M5" s="21">
        <v>706.69702737997318</v>
      </c>
      <c r="N5" s="23">
        <v>746.59787513257902</v>
      </c>
      <c r="O5" s="23">
        <v>496.99750623441429</v>
      </c>
      <c r="P5" s="23">
        <v>790.93676151893339</v>
      </c>
      <c r="Q5" s="23">
        <v>1272.0239039271685</v>
      </c>
      <c r="R5" s="40">
        <v>738.16277356320063</v>
      </c>
      <c r="S5" s="40">
        <v>426.11980955539235</v>
      </c>
      <c r="T5" s="23">
        <v>757.9797298306587</v>
      </c>
      <c r="U5" s="51">
        <v>756.75444551235489</v>
      </c>
      <c r="V5" s="21">
        <v>1413.3940547599468</v>
      </c>
      <c r="W5" s="23">
        <v>1493.1957502651585</v>
      </c>
      <c r="X5" s="23">
        <v>1087.1820448877809</v>
      </c>
      <c r="Y5" s="23">
        <v>988.67095189866677</v>
      </c>
      <c r="Z5" s="23">
        <v>1635.4593050492167</v>
      </c>
      <c r="AA5" s="40">
        <v>1476.3255471264013</v>
      </c>
      <c r="AB5" s="40">
        <v>1065.299523888481</v>
      </c>
      <c r="AC5" s="23">
        <v>1364.3635136951855</v>
      </c>
      <c r="AD5" s="51">
        <v>1362.1580019222386</v>
      </c>
      <c r="AE5" s="21">
        <v>1590.0683116049406</v>
      </c>
      <c r="AF5" s="23">
        <v>1866.4946878314543</v>
      </c>
      <c r="AG5" s="23">
        <v>1087.1820448877811</v>
      </c>
      <c r="AH5" s="23">
        <v>1977.341903797334</v>
      </c>
      <c r="AI5" s="23">
        <v>1272.0239039271687</v>
      </c>
      <c r="AJ5" s="40">
        <v>1291.7848537355978</v>
      </c>
      <c r="AK5" s="40">
        <v>1369.6708164280469</v>
      </c>
      <c r="AL5" s="23">
        <v>1061.1716217629221</v>
      </c>
      <c r="AM5" s="51">
        <v>1059.4562237172968</v>
      </c>
      <c r="AN5" s="21">
        <v>636.02732464197629</v>
      </c>
      <c r="AO5" s="23">
        <v>746.59787513257731</v>
      </c>
      <c r="AP5" s="23">
        <v>621.24688279301199</v>
      </c>
      <c r="AQ5" s="23">
        <v>553.65573306325336</v>
      </c>
      <c r="AR5" s="23">
        <v>654.1837220196868</v>
      </c>
      <c r="AS5" s="40">
        <v>590.53021885056046</v>
      </c>
      <c r="AT5" s="40">
        <v>213.05990477769618</v>
      </c>
      <c r="AU5" s="23">
        <v>909.57567579679039</v>
      </c>
      <c r="AV5" s="51">
        <v>908.10533461482589</v>
      </c>
      <c r="AW5" s="21">
        <v>1236.7197979149539</v>
      </c>
      <c r="AX5" s="23">
        <v>1306.5462814820178</v>
      </c>
      <c r="AY5" s="23">
        <v>1397.8054862842898</v>
      </c>
      <c r="AZ5" s="23">
        <v>1384.1393326581333</v>
      </c>
      <c r="BA5" s="23">
        <v>1453.7416044881932</v>
      </c>
      <c r="BB5" s="40">
        <v>1291.7848537356012</v>
      </c>
      <c r="BC5" s="40">
        <v>913.11387761869787</v>
      </c>
      <c r="BD5" s="23">
        <v>909.57567579679039</v>
      </c>
      <c r="BE5" s="51">
        <v>908.10533461482589</v>
      </c>
      <c r="BF5" s="21">
        <v>706.69702737997329</v>
      </c>
      <c r="BG5" s="23">
        <v>1119.896812698868</v>
      </c>
      <c r="BH5" s="23">
        <v>931.87032418952663</v>
      </c>
      <c r="BI5" s="23">
        <v>1384.1393326581331</v>
      </c>
      <c r="BJ5" s="23">
        <v>908.58850280512047</v>
      </c>
      <c r="BK5" s="40">
        <v>2214.4883206896016</v>
      </c>
      <c r="BL5" s="40">
        <v>1065.299523888481</v>
      </c>
      <c r="BM5" s="23">
        <v>909.57567579679039</v>
      </c>
      <c r="BN5" s="51">
        <v>908.10533461482589</v>
      </c>
      <c r="BO5" s="21">
        <v>5653.5762190397681</v>
      </c>
      <c r="BP5" s="23">
        <v>6719.3808761932123</v>
      </c>
      <c r="BQ5" s="23">
        <v>4969.9750623441423</v>
      </c>
      <c r="BR5" s="23">
        <v>6327.4940921514672</v>
      </c>
      <c r="BS5" s="23">
        <v>6541.8372201968668</v>
      </c>
      <c r="BT5" s="40">
        <v>8857.9532827584117</v>
      </c>
      <c r="BU5" s="40">
        <v>5478.6832657121877</v>
      </c>
      <c r="BV5" s="23">
        <v>5457.4540547807419</v>
      </c>
      <c r="BW5" s="51">
        <v>5448.6320076889542</v>
      </c>
      <c r="BX5" s="21">
        <v>1413.3940547599468</v>
      </c>
      <c r="BY5" s="23">
        <v>1306.5462814820155</v>
      </c>
      <c r="BZ5" s="23">
        <v>931.8703241895264</v>
      </c>
      <c r="CA5" s="23">
        <v>1581.8735230378666</v>
      </c>
      <c r="CB5" s="23">
        <v>1453.7416044881932</v>
      </c>
      <c r="CC5" s="40">
        <v>1476.3255471264013</v>
      </c>
      <c r="CD5" s="40">
        <v>1826.2277552373957</v>
      </c>
      <c r="CE5" s="23">
        <v>1364.3635136951855</v>
      </c>
      <c r="CF5" s="51">
        <v>1362.1580019222386</v>
      </c>
      <c r="CG5" s="21">
        <v>1236.7197979149539</v>
      </c>
      <c r="CH5" s="23">
        <v>1119.896812698868</v>
      </c>
      <c r="CI5" s="23">
        <v>931.87032418952663</v>
      </c>
      <c r="CJ5" s="23">
        <v>988.67095189866677</v>
      </c>
      <c r="CK5" s="23">
        <v>1272.0239039271687</v>
      </c>
      <c r="CL5" s="40">
        <v>1107.244160344801</v>
      </c>
      <c r="CM5" s="40">
        <v>1065.299523888481</v>
      </c>
      <c r="CN5" s="40">
        <v>1061.1716217629221</v>
      </c>
      <c r="CO5" s="24">
        <v>1059.4562237172968</v>
      </c>
    </row>
    <row r="6" spans="2:93" ht="34.5" customHeight="1" x14ac:dyDescent="0.35">
      <c r="B6" s="59" t="s">
        <v>38</v>
      </c>
      <c r="C6" s="77"/>
      <c r="D6" s="17">
        <v>9612.7305175490783</v>
      </c>
      <c r="E6" s="7">
        <v>9742.4864187212697</v>
      </c>
      <c r="F6" s="7">
        <v>7891</v>
      </c>
      <c r="G6" s="7">
        <v>9843.2912280526416</v>
      </c>
      <c r="H6" s="7">
        <v>10597.36604089396</v>
      </c>
      <c r="I6" s="33">
        <v>12574.989281978127</v>
      </c>
      <c r="J6" s="33">
        <v>11556.158622407973</v>
      </c>
      <c r="K6" s="7">
        <v>13150</v>
      </c>
      <c r="L6" s="49">
        <v>13128.742850037304</v>
      </c>
      <c r="M6" s="17">
        <v>409.05236244889699</v>
      </c>
      <c r="N6" s="7">
        <v>725.02224511414045</v>
      </c>
      <c r="O6" s="7">
        <v>415.31578947368456</v>
      </c>
      <c r="P6" s="7">
        <v>565.16504658675456</v>
      </c>
      <c r="Q6" s="7">
        <v>743.6748098872954</v>
      </c>
      <c r="R6" s="33">
        <v>580.38412070668289</v>
      </c>
      <c r="S6" s="33">
        <v>385.20528741359914</v>
      </c>
      <c r="T6" s="7">
        <v>700</v>
      </c>
      <c r="U6" s="49">
        <v>698.86844068639641</v>
      </c>
      <c r="V6" s="17">
        <v>613.57854367334562</v>
      </c>
      <c r="W6" s="7">
        <v>725.02224511414067</v>
      </c>
      <c r="X6" s="7">
        <v>498.37894736842139</v>
      </c>
      <c r="Y6" s="7">
        <v>282.58252329337733</v>
      </c>
      <c r="Z6" s="7">
        <v>836.63416112320726</v>
      </c>
      <c r="AA6" s="33">
        <v>580.38412070668289</v>
      </c>
      <c r="AB6" s="33">
        <v>433.35594834029905</v>
      </c>
      <c r="AC6" s="7">
        <v>800</v>
      </c>
      <c r="AD6" s="49">
        <v>798.7067893558816</v>
      </c>
      <c r="AE6" s="17">
        <v>1278.2886326528035</v>
      </c>
      <c r="AF6" s="7">
        <v>1132.8472579908482</v>
      </c>
      <c r="AG6" s="7">
        <v>664.50526315789523</v>
      </c>
      <c r="AH6" s="7">
        <v>1412.9126164668869</v>
      </c>
      <c r="AI6" s="7">
        <v>929.59351235911936</v>
      </c>
      <c r="AJ6" s="33">
        <v>967.3068678444688</v>
      </c>
      <c r="AK6" s="33">
        <v>1444.5198278009966</v>
      </c>
      <c r="AL6" s="7">
        <v>1000</v>
      </c>
      <c r="AM6" s="49">
        <v>998.38348669485208</v>
      </c>
      <c r="AN6" s="17">
        <v>255.65772653056075</v>
      </c>
      <c r="AO6" s="7">
        <v>543.76668383560423</v>
      </c>
      <c r="AP6" s="7">
        <v>581.44210526315294</v>
      </c>
      <c r="AQ6" s="7">
        <v>565.16504658675456</v>
      </c>
      <c r="AR6" s="7">
        <v>836.63416112320738</v>
      </c>
      <c r="AS6" s="33">
        <v>773.84549427557715</v>
      </c>
      <c r="AT6" s="33">
        <v>577.80793112039862</v>
      </c>
      <c r="AU6" s="7">
        <v>1750</v>
      </c>
      <c r="AV6" s="49">
        <v>1747.171101715991</v>
      </c>
      <c r="AW6" s="17">
        <v>715.84163428557019</v>
      </c>
      <c r="AX6" s="7">
        <v>725.02224511414283</v>
      </c>
      <c r="AY6" s="7">
        <v>830.63157894736901</v>
      </c>
      <c r="AZ6" s="7">
        <v>659.35922101788037</v>
      </c>
      <c r="BA6" s="7">
        <v>743.67480988729551</v>
      </c>
      <c r="BB6" s="33">
        <v>967.30686784447141</v>
      </c>
      <c r="BC6" s="33">
        <v>770.41057482719827</v>
      </c>
      <c r="BD6" s="7">
        <v>900</v>
      </c>
      <c r="BE6" s="49">
        <v>898.54513802536678</v>
      </c>
      <c r="BF6" s="17">
        <v>715.84163428556985</v>
      </c>
      <c r="BG6" s="7">
        <v>906.27780639267519</v>
      </c>
      <c r="BH6" s="7">
        <v>747.56842105263217</v>
      </c>
      <c r="BI6" s="7">
        <v>1412.912616466886</v>
      </c>
      <c r="BJ6" s="7">
        <v>929.59351235911925</v>
      </c>
      <c r="BK6" s="33">
        <v>1934.6137356889428</v>
      </c>
      <c r="BL6" s="33">
        <v>963.01321853399759</v>
      </c>
      <c r="BM6" s="7">
        <v>1000</v>
      </c>
      <c r="BN6" s="49">
        <v>998.38348669485208</v>
      </c>
      <c r="BO6" s="17">
        <v>1278.2886326527992</v>
      </c>
      <c r="BP6" s="7">
        <v>1132.8472579908444</v>
      </c>
      <c r="BQ6" s="7">
        <v>1038.2894736842113</v>
      </c>
      <c r="BR6" s="7">
        <v>1177.427180389072</v>
      </c>
      <c r="BS6" s="7">
        <v>1394.390268538679</v>
      </c>
      <c r="BT6" s="33">
        <v>2418.2671696111793</v>
      </c>
      <c r="BU6" s="33">
        <v>1685.2731324344961</v>
      </c>
      <c r="BV6" s="7">
        <v>1750</v>
      </c>
      <c r="BW6" s="49">
        <v>1747.171101715991</v>
      </c>
      <c r="BX6" s="17">
        <v>2300.919538775046</v>
      </c>
      <c r="BY6" s="7">
        <v>2039.1250643835231</v>
      </c>
      <c r="BZ6" s="7">
        <v>1868.9210526315796</v>
      </c>
      <c r="CA6" s="7">
        <v>2354.8543607781435</v>
      </c>
      <c r="CB6" s="7">
        <v>2788.7805370773581</v>
      </c>
      <c r="CC6" s="33">
        <v>2901.9206035334146</v>
      </c>
      <c r="CD6" s="33">
        <v>3370.5462648689922</v>
      </c>
      <c r="CE6" s="7">
        <v>3500</v>
      </c>
      <c r="CF6" s="49">
        <v>3494.3422034319819</v>
      </c>
      <c r="CG6" s="17">
        <v>2045.261812244486</v>
      </c>
      <c r="CH6" s="7">
        <v>1812.5556127853497</v>
      </c>
      <c r="CI6" s="7">
        <v>1245.9473684210536</v>
      </c>
      <c r="CJ6" s="7">
        <v>1412.9126164668867</v>
      </c>
      <c r="CK6" s="7">
        <v>1394.3902685386788</v>
      </c>
      <c r="CL6" s="33">
        <v>1450.9603017667073</v>
      </c>
      <c r="CM6" s="33">
        <v>1926.0264370679952</v>
      </c>
      <c r="CN6" s="33">
        <v>1750</v>
      </c>
      <c r="CO6" s="9">
        <v>1747.171101715991</v>
      </c>
    </row>
    <row r="7" spans="2:93" ht="34.5" customHeight="1" x14ac:dyDescent="0.35">
      <c r="B7" s="59" t="s">
        <v>39</v>
      </c>
      <c r="C7" s="77"/>
      <c r="D7" s="17">
        <v>2500.0000000000005</v>
      </c>
      <c r="E7" s="7">
        <v>2499.9999999999995</v>
      </c>
      <c r="F7" s="7">
        <v>2250</v>
      </c>
      <c r="G7" s="7">
        <v>1618.9499589827726</v>
      </c>
      <c r="H7" s="7">
        <v>2000.0000000000002</v>
      </c>
      <c r="I7" s="33">
        <v>2250</v>
      </c>
      <c r="J7" s="33">
        <v>2452.2655552831029</v>
      </c>
      <c r="K7" s="7">
        <v>2450</v>
      </c>
      <c r="L7" s="49">
        <v>2446.0395424023873</v>
      </c>
      <c r="M7" s="17">
        <v>78.125000000000085</v>
      </c>
      <c r="N7" s="7">
        <v>80</v>
      </c>
      <c r="O7" s="7">
        <v>4.6296296296296298</v>
      </c>
      <c r="P7" s="7">
        <v>13.956465163644591</v>
      </c>
      <c r="Q7" s="7">
        <v>50.632911392405063</v>
      </c>
      <c r="R7" s="33">
        <v>19.607843137254907</v>
      </c>
      <c r="S7" s="33">
        <v>40.677390727444838</v>
      </c>
      <c r="T7" s="7">
        <v>49.999999999999993</v>
      </c>
      <c r="U7" s="49">
        <v>49.919174334742593</v>
      </c>
      <c r="V7" s="17">
        <v>130.20833333333348</v>
      </c>
      <c r="W7" s="7">
        <v>124.99999999999999</v>
      </c>
      <c r="X7" s="7">
        <v>138.88888888888891</v>
      </c>
      <c r="Y7" s="7">
        <v>69.782325818222972</v>
      </c>
      <c r="Z7" s="7">
        <v>202.53164556962025</v>
      </c>
      <c r="AA7" s="33">
        <v>122.54901960784318</v>
      </c>
      <c r="AB7" s="33">
        <v>116.22111636412811</v>
      </c>
      <c r="AC7" s="7">
        <v>150</v>
      </c>
      <c r="AD7" s="49">
        <v>149.75752300422778</v>
      </c>
      <c r="AE7" s="17">
        <v>182.29166666666697</v>
      </c>
      <c r="AF7" s="7">
        <v>175.00000000000051</v>
      </c>
      <c r="AG7" s="7">
        <v>138.88888888888891</v>
      </c>
      <c r="AH7" s="7">
        <v>104.67348872733446</v>
      </c>
      <c r="AI7" s="7">
        <v>126.58227848101266</v>
      </c>
      <c r="AJ7" s="33">
        <v>196.07843137254849</v>
      </c>
      <c r="AK7" s="33">
        <v>261.49751181928821</v>
      </c>
      <c r="AL7" s="7">
        <v>175</v>
      </c>
      <c r="AM7" s="49">
        <v>174.7171101715991</v>
      </c>
      <c r="AN7" s="17">
        <v>78.125000000000142</v>
      </c>
      <c r="AO7" s="7">
        <v>99.999999999999744</v>
      </c>
      <c r="AP7" s="7">
        <v>46.296296296295885</v>
      </c>
      <c r="AQ7" s="7">
        <v>52.336744363667215</v>
      </c>
      <c r="AR7" s="7">
        <v>101.26582278481014</v>
      </c>
      <c r="AS7" s="33">
        <v>98.039215686274517</v>
      </c>
      <c r="AT7" s="33">
        <v>87.165837273096074</v>
      </c>
      <c r="AU7" s="7">
        <v>350</v>
      </c>
      <c r="AV7" s="49">
        <v>349.43422034319821</v>
      </c>
      <c r="AW7" s="17">
        <v>104.16666666666681</v>
      </c>
      <c r="AX7" s="7">
        <v>120</v>
      </c>
      <c r="AY7" s="7">
        <v>69.444444444444457</v>
      </c>
      <c r="AZ7" s="7">
        <v>69.782325818222972</v>
      </c>
      <c r="BA7" s="7">
        <v>101.26582278481015</v>
      </c>
      <c r="BB7" s="33">
        <v>98.039215686274531</v>
      </c>
      <c r="BC7" s="33">
        <v>116.22111636412811</v>
      </c>
      <c r="BD7" s="7">
        <v>199.99999999999997</v>
      </c>
      <c r="BE7" s="49">
        <v>199.67669733897037</v>
      </c>
      <c r="BF7" s="17">
        <v>260.41666666666697</v>
      </c>
      <c r="BG7" s="7">
        <v>349.99999999999966</v>
      </c>
      <c r="BH7" s="7">
        <v>370.37037037037049</v>
      </c>
      <c r="BI7" s="7">
        <v>209.34697745466886</v>
      </c>
      <c r="BJ7" s="7">
        <v>253.16455696202527</v>
      </c>
      <c r="BK7" s="33">
        <v>490.1960784313726</v>
      </c>
      <c r="BL7" s="33">
        <v>232.44223272825622</v>
      </c>
      <c r="BM7" s="7">
        <v>175</v>
      </c>
      <c r="BN7" s="49">
        <v>174.7171101715991</v>
      </c>
      <c r="BO7" s="17">
        <v>937.49999999999795</v>
      </c>
      <c r="BP7" s="7">
        <v>799.99999999999955</v>
      </c>
      <c r="BQ7" s="7">
        <v>740.7407407407411</v>
      </c>
      <c r="BR7" s="7">
        <v>558.25860654578378</v>
      </c>
      <c r="BS7" s="7">
        <v>810.12658227848112</v>
      </c>
      <c r="BT7" s="33">
        <v>882.35294117647095</v>
      </c>
      <c r="BU7" s="33">
        <v>929.76893091302486</v>
      </c>
      <c r="BV7" s="7">
        <v>900</v>
      </c>
      <c r="BW7" s="49">
        <v>898.54513802536667</v>
      </c>
      <c r="BX7" s="17">
        <v>416.66666666666725</v>
      </c>
      <c r="BY7" s="7">
        <v>450.00000000000045</v>
      </c>
      <c r="BZ7" s="7">
        <v>555.55555555555554</v>
      </c>
      <c r="CA7" s="7">
        <v>418.69395490933772</v>
      </c>
      <c r="CB7" s="7">
        <v>227.84810126582283</v>
      </c>
      <c r="CC7" s="33">
        <v>245.09803921568633</v>
      </c>
      <c r="CD7" s="33">
        <v>522.99502363857641</v>
      </c>
      <c r="CE7" s="7">
        <v>350</v>
      </c>
      <c r="CF7" s="49">
        <v>349.43422034319821</v>
      </c>
      <c r="CG7" s="17">
        <v>312.50000000000051</v>
      </c>
      <c r="CH7" s="7">
        <v>299.99999999999966</v>
      </c>
      <c r="CI7" s="7">
        <v>185.18518518518525</v>
      </c>
      <c r="CJ7" s="7">
        <v>122.11907018189021</v>
      </c>
      <c r="CK7" s="7">
        <v>126.58227848101264</v>
      </c>
      <c r="CL7" s="33">
        <v>98.039215686274531</v>
      </c>
      <c r="CM7" s="33">
        <v>145.27639545516013</v>
      </c>
      <c r="CN7" s="33">
        <v>99.999999999999986</v>
      </c>
      <c r="CO7" s="9">
        <v>99.838348669485185</v>
      </c>
    </row>
    <row r="8" spans="2:93" ht="34.5" customHeight="1" x14ac:dyDescent="0.35">
      <c r="B8" s="59" t="s">
        <v>28</v>
      </c>
      <c r="C8" s="77"/>
      <c r="D8" s="17">
        <v>45260</v>
      </c>
      <c r="E8" s="7">
        <v>44330</v>
      </c>
      <c r="F8" s="7">
        <v>41850</v>
      </c>
      <c r="G8" s="7">
        <v>45880</v>
      </c>
      <c r="H8" s="7">
        <v>52699.999999999993</v>
      </c>
      <c r="I8" s="33">
        <v>57505</v>
      </c>
      <c r="J8" s="33">
        <v>62465</v>
      </c>
      <c r="K8" s="7">
        <v>57040</v>
      </c>
      <c r="L8" s="49">
        <v>56947.79408107436</v>
      </c>
      <c r="M8" s="17">
        <v>3100.0000000000005</v>
      </c>
      <c r="N8" s="7">
        <v>2169.9999999999986</v>
      </c>
      <c r="O8" s="7">
        <v>2790.0000000000023</v>
      </c>
      <c r="P8" s="7">
        <v>1859.9999999999998</v>
      </c>
      <c r="Q8" s="7">
        <v>1549.9999999999993</v>
      </c>
      <c r="R8" s="33">
        <v>1395.0000000000007</v>
      </c>
      <c r="S8" s="33">
        <v>1395</v>
      </c>
      <c r="T8" s="7">
        <v>3100</v>
      </c>
      <c r="U8" s="49">
        <v>3094.9888087540417</v>
      </c>
      <c r="V8" s="17">
        <v>9300.0000000000036</v>
      </c>
      <c r="W8" s="7">
        <v>4959.9999999999991</v>
      </c>
      <c r="X8" s="7">
        <v>3720.0000000000023</v>
      </c>
      <c r="Y8" s="7">
        <v>7130</v>
      </c>
      <c r="Z8" s="7">
        <v>6199.9999999999982</v>
      </c>
      <c r="AA8" s="33">
        <v>6510.0000000000027</v>
      </c>
      <c r="AB8" s="33">
        <v>5270</v>
      </c>
      <c r="AC8" s="7">
        <v>8370</v>
      </c>
      <c r="AD8" s="49">
        <v>8356.4697836359119</v>
      </c>
      <c r="AE8" s="17">
        <v>4650.0000000000018</v>
      </c>
      <c r="AF8" s="7">
        <v>4650.0000000000136</v>
      </c>
      <c r="AG8" s="7">
        <v>3410.0000000000027</v>
      </c>
      <c r="AH8" s="7">
        <v>3720.0000000000009</v>
      </c>
      <c r="AI8" s="7">
        <v>4339.9999999999991</v>
      </c>
      <c r="AJ8" s="33">
        <v>5269.9999999999873</v>
      </c>
      <c r="AK8" s="33">
        <v>6510</v>
      </c>
      <c r="AL8" s="7">
        <v>5270</v>
      </c>
      <c r="AM8" s="49">
        <v>5261.4809748818707</v>
      </c>
      <c r="AN8" s="17">
        <v>3720.0000000000023</v>
      </c>
      <c r="AO8" s="7">
        <v>3099.9999999999909</v>
      </c>
      <c r="AP8" s="7">
        <v>3719.9999999999686</v>
      </c>
      <c r="AQ8" s="7">
        <v>5270</v>
      </c>
      <c r="AR8" s="7">
        <v>3409.9999999999995</v>
      </c>
      <c r="AS8" s="33">
        <v>5270.0000000000018</v>
      </c>
      <c r="AT8" s="33">
        <v>4340</v>
      </c>
      <c r="AU8" s="7">
        <v>4340</v>
      </c>
      <c r="AV8" s="49">
        <v>4332.984332255658</v>
      </c>
      <c r="AW8" s="17">
        <v>4340.0000000000018</v>
      </c>
      <c r="AX8" s="7">
        <v>4030.0000000000114</v>
      </c>
      <c r="AY8" s="7">
        <v>6200.0000000000055</v>
      </c>
      <c r="AZ8" s="7">
        <v>3719.9999999999995</v>
      </c>
      <c r="BA8" s="7">
        <v>6200.0000000000009</v>
      </c>
      <c r="BB8" s="33">
        <v>4960.0000000000018</v>
      </c>
      <c r="BC8" s="33">
        <v>6200</v>
      </c>
      <c r="BD8" s="7">
        <v>4960</v>
      </c>
      <c r="BE8" s="49">
        <v>4951.9820940064665</v>
      </c>
      <c r="BF8" s="17">
        <v>4030.0000000000009</v>
      </c>
      <c r="BG8" s="7">
        <v>6819.9999999999945</v>
      </c>
      <c r="BH8" s="7">
        <v>4030.0000000000027</v>
      </c>
      <c r="BI8" s="7">
        <v>7439.9999999999991</v>
      </c>
      <c r="BJ8" s="7">
        <v>8679.9999999999982</v>
      </c>
      <c r="BK8" s="33">
        <v>8370.0000000000036</v>
      </c>
      <c r="BL8" s="33">
        <v>8060</v>
      </c>
      <c r="BM8" s="7">
        <v>7130</v>
      </c>
      <c r="BN8" s="49">
        <v>7118.474260134295</v>
      </c>
      <c r="BO8" s="17">
        <v>4029.9999999999873</v>
      </c>
      <c r="BP8" s="7">
        <v>7749.9999999999964</v>
      </c>
      <c r="BQ8" s="7">
        <v>5580.0000000000045</v>
      </c>
      <c r="BR8" s="7">
        <v>5580</v>
      </c>
      <c r="BS8" s="7">
        <v>5270</v>
      </c>
      <c r="BT8" s="33">
        <v>7130.0000000000045</v>
      </c>
      <c r="BU8" s="33">
        <v>12710</v>
      </c>
      <c r="BV8" s="7">
        <v>8060</v>
      </c>
      <c r="BW8" s="49">
        <v>8046.9709027605077</v>
      </c>
      <c r="BX8" s="17">
        <v>6820.0000000000018</v>
      </c>
      <c r="BY8" s="7">
        <v>6820.0000000000064</v>
      </c>
      <c r="BZ8" s="7">
        <v>7750.0000000000045</v>
      </c>
      <c r="CA8" s="7">
        <v>6199.9999999999991</v>
      </c>
      <c r="CB8" s="7">
        <v>10540</v>
      </c>
      <c r="CC8" s="33">
        <v>9920.0000000000036</v>
      </c>
      <c r="CD8" s="33">
        <v>10230</v>
      </c>
      <c r="CE8" s="7">
        <v>10230</v>
      </c>
      <c r="CF8" s="49">
        <v>10213.463068888335</v>
      </c>
      <c r="CG8" s="17">
        <v>5270.0000000000027</v>
      </c>
      <c r="CH8" s="7">
        <v>4029.999999999995</v>
      </c>
      <c r="CI8" s="7">
        <v>4650.0000000000036</v>
      </c>
      <c r="CJ8" s="7">
        <v>4960</v>
      </c>
      <c r="CK8" s="7">
        <v>6509.9999999999991</v>
      </c>
      <c r="CL8" s="33">
        <v>8680.0000000000036</v>
      </c>
      <c r="CM8" s="33">
        <v>7750</v>
      </c>
      <c r="CN8" s="33">
        <v>5580</v>
      </c>
      <c r="CO8" s="9">
        <v>5570.9798557572749</v>
      </c>
    </row>
    <row r="9" spans="2:93" ht="34.5" customHeight="1" x14ac:dyDescent="0.35">
      <c r="B9" s="59" t="s">
        <v>40</v>
      </c>
      <c r="C9" s="77"/>
      <c r="D9" s="17">
        <v>32860</v>
      </c>
      <c r="E9" s="7">
        <v>33716.441615190182</v>
      </c>
      <c r="F9" s="7">
        <v>32152.000000000004</v>
      </c>
      <c r="G9" s="7">
        <v>27161</v>
      </c>
      <c r="H9" s="7">
        <v>39370</v>
      </c>
      <c r="I9" s="33">
        <v>36580</v>
      </c>
      <c r="J9" s="33">
        <v>40145</v>
      </c>
      <c r="K9" s="7">
        <v>37510</v>
      </c>
      <c r="L9" s="49">
        <v>37449.364585923897</v>
      </c>
      <c r="M9" s="17">
        <v>2170.0000000000005</v>
      </c>
      <c r="N9" s="7">
        <v>1546.6257621646864</v>
      </c>
      <c r="O9" s="7">
        <v>3709.8461538461556</v>
      </c>
      <c r="P9" s="7">
        <v>2160.5340909090914</v>
      </c>
      <c r="Q9" s="7">
        <v>2479.9999999999995</v>
      </c>
      <c r="R9" s="33">
        <v>2480.0000000000005</v>
      </c>
      <c r="S9" s="33">
        <v>1395</v>
      </c>
      <c r="T9" s="7">
        <v>3720</v>
      </c>
      <c r="U9" s="49">
        <v>3713.9865705048496</v>
      </c>
      <c r="V9" s="17">
        <v>4340.0000000000018</v>
      </c>
      <c r="W9" s="7">
        <v>3402.5766767623113</v>
      </c>
      <c r="X9" s="7">
        <v>5255.6153846153866</v>
      </c>
      <c r="Y9" s="7">
        <v>4012.420454545455</v>
      </c>
      <c r="Z9" s="7">
        <v>6509.9999999999982</v>
      </c>
      <c r="AA9" s="33">
        <v>3720.0000000000018</v>
      </c>
      <c r="AB9" s="33">
        <v>5270</v>
      </c>
      <c r="AC9" s="7">
        <v>3720</v>
      </c>
      <c r="AD9" s="49">
        <v>3713.9865705048496</v>
      </c>
      <c r="AE9" s="17">
        <v>3410.0000000000014</v>
      </c>
      <c r="AF9" s="7">
        <v>3402.5766767623213</v>
      </c>
      <c r="AG9" s="7">
        <v>2782.3846153846171</v>
      </c>
      <c r="AH9" s="7">
        <v>3086.477272727273</v>
      </c>
      <c r="AI9" s="7">
        <v>3410</v>
      </c>
      <c r="AJ9" s="33">
        <v>3409.9999999999914</v>
      </c>
      <c r="AK9" s="33">
        <v>2170</v>
      </c>
      <c r="AL9" s="7">
        <v>5580</v>
      </c>
      <c r="AM9" s="49">
        <v>5570.979855757274</v>
      </c>
      <c r="AN9" s="17">
        <v>3100.0000000000023</v>
      </c>
      <c r="AO9" s="7">
        <v>3093.251524329366</v>
      </c>
      <c r="AP9" s="7">
        <v>1545.7692307692173</v>
      </c>
      <c r="AQ9" s="7">
        <v>3086.4772727272721</v>
      </c>
      <c r="AR9" s="7">
        <v>4649.9999999999991</v>
      </c>
      <c r="AS9" s="33">
        <v>4030.0000000000009</v>
      </c>
      <c r="AT9" s="33">
        <v>3100</v>
      </c>
      <c r="AU9" s="7">
        <v>2480</v>
      </c>
      <c r="AV9" s="49">
        <v>2475.9910470032328</v>
      </c>
      <c r="AW9" s="17">
        <v>3410.0000000000018</v>
      </c>
      <c r="AX9" s="7">
        <v>3402.5766767623213</v>
      </c>
      <c r="AY9" s="7">
        <v>3091.5384615384633</v>
      </c>
      <c r="AZ9" s="7">
        <v>2160.5340909090914</v>
      </c>
      <c r="BA9" s="7">
        <v>6820.0000000000009</v>
      </c>
      <c r="BB9" s="33">
        <v>2790.0000000000014</v>
      </c>
      <c r="BC9" s="33">
        <v>3100</v>
      </c>
      <c r="BD9" s="7">
        <v>5270</v>
      </c>
      <c r="BE9" s="49">
        <v>5261.4809748818698</v>
      </c>
      <c r="BF9" s="17">
        <v>4340.0000000000018</v>
      </c>
      <c r="BG9" s="7">
        <v>3711.9018291952457</v>
      </c>
      <c r="BH9" s="7">
        <v>4019.0000000000018</v>
      </c>
      <c r="BI9" s="7">
        <v>4012.4204545454531</v>
      </c>
      <c r="BJ9" s="7">
        <v>4649.9999999999991</v>
      </c>
      <c r="BK9" s="33">
        <v>4340.0000000000009</v>
      </c>
      <c r="BL9" s="33">
        <v>7750</v>
      </c>
      <c r="BM9" s="7">
        <v>4960</v>
      </c>
      <c r="BN9" s="49">
        <v>4951.9820940064656</v>
      </c>
      <c r="BO9" s="17">
        <v>3409.9999999999891</v>
      </c>
      <c r="BP9" s="7">
        <v>5877.1778962258095</v>
      </c>
      <c r="BQ9" s="7">
        <v>3709.8461538461556</v>
      </c>
      <c r="BR9" s="7">
        <v>2469.1818181818185</v>
      </c>
      <c r="BS9" s="7">
        <v>2479.9999999999995</v>
      </c>
      <c r="BT9" s="33">
        <v>4650.0000000000027</v>
      </c>
      <c r="BU9" s="33">
        <v>5890</v>
      </c>
      <c r="BV9" s="7">
        <v>3720</v>
      </c>
      <c r="BW9" s="49">
        <v>3713.9865705048496</v>
      </c>
      <c r="BX9" s="17">
        <v>5580.0000000000027</v>
      </c>
      <c r="BY9" s="7">
        <v>4639.8772864940656</v>
      </c>
      <c r="BZ9" s="7">
        <v>5255.6153846153857</v>
      </c>
      <c r="CA9" s="7">
        <v>3086.4772727272716</v>
      </c>
      <c r="CB9" s="7">
        <v>5270.0000000000009</v>
      </c>
      <c r="CC9" s="33">
        <v>5890.0000000000018</v>
      </c>
      <c r="CD9" s="33">
        <v>8060</v>
      </c>
      <c r="CE9" s="7">
        <v>5270</v>
      </c>
      <c r="CF9" s="49">
        <v>5261.4809748818698</v>
      </c>
      <c r="CG9" s="17">
        <v>3100.0000000000018</v>
      </c>
      <c r="CH9" s="7">
        <v>4639.8772864940565</v>
      </c>
      <c r="CI9" s="7">
        <v>2782.3846153846171</v>
      </c>
      <c r="CJ9" s="7">
        <v>3086.477272727273</v>
      </c>
      <c r="CK9" s="7">
        <v>3099.9999999999995</v>
      </c>
      <c r="CL9" s="33">
        <v>5270.0000000000009</v>
      </c>
      <c r="CM9" s="33">
        <v>3410</v>
      </c>
      <c r="CN9" s="33">
        <v>2790</v>
      </c>
      <c r="CO9" s="9">
        <v>2785.489927878637</v>
      </c>
    </row>
    <row r="10" spans="2:93" ht="34.5" customHeight="1" x14ac:dyDescent="0.35">
      <c r="B10" s="80" t="s">
        <v>29</v>
      </c>
      <c r="C10" s="81"/>
      <c r="D10" s="17">
        <v>9300</v>
      </c>
      <c r="E10" s="7">
        <v>8000</v>
      </c>
      <c r="F10" s="7">
        <v>9900</v>
      </c>
      <c r="G10" s="7">
        <v>9600</v>
      </c>
      <c r="H10" s="7">
        <v>10200</v>
      </c>
      <c r="I10" s="33">
        <v>10900</v>
      </c>
      <c r="J10" s="33">
        <v>14900.000000000004</v>
      </c>
      <c r="K10" s="7">
        <v>10100</v>
      </c>
      <c r="L10" s="49">
        <v>16400</v>
      </c>
      <c r="M10" s="17">
        <v>700</v>
      </c>
      <c r="N10" s="7">
        <v>300</v>
      </c>
      <c r="O10" s="7">
        <v>400</v>
      </c>
      <c r="P10" s="7">
        <v>900</v>
      </c>
      <c r="Q10" s="7">
        <v>800</v>
      </c>
      <c r="R10" s="33">
        <v>500</v>
      </c>
      <c r="S10" s="33">
        <v>0</v>
      </c>
      <c r="T10" s="7">
        <v>0</v>
      </c>
      <c r="U10" s="49">
        <v>300</v>
      </c>
      <c r="V10" s="17">
        <v>1300</v>
      </c>
      <c r="W10" s="7">
        <v>1100</v>
      </c>
      <c r="X10" s="7">
        <v>700</v>
      </c>
      <c r="Y10" s="7">
        <v>600</v>
      </c>
      <c r="Z10" s="7">
        <v>500</v>
      </c>
      <c r="AA10" s="33">
        <v>600</v>
      </c>
      <c r="AB10" s="33">
        <v>1138.1944444444446</v>
      </c>
      <c r="AC10" s="7">
        <v>1010</v>
      </c>
      <c r="AD10" s="49">
        <v>2600</v>
      </c>
      <c r="AE10" s="17">
        <v>900</v>
      </c>
      <c r="AF10" s="7">
        <v>700</v>
      </c>
      <c r="AG10" s="7">
        <v>600</v>
      </c>
      <c r="AH10" s="7">
        <v>300</v>
      </c>
      <c r="AI10" s="7">
        <v>1600</v>
      </c>
      <c r="AJ10" s="33">
        <v>1500</v>
      </c>
      <c r="AK10" s="33">
        <v>724.30555555555566</v>
      </c>
      <c r="AL10" s="7">
        <v>707</v>
      </c>
      <c r="AM10" s="49">
        <v>1000</v>
      </c>
      <c r="AN10" s="17">
        <v>600</v>
      </c>
      <c r="AO10" s="7">
        <v>400</v>
      </c>
      <c r="AP10" s="7">
        <v>400</v>
      </c>
      <c r="AQ10" s="7">
        <v>500</v>
      </c>
      <c r="AR10" s="7">
        <v>500</v>
      </c>
      <c r="AS10" s="33">
        <v>700</v>
      </c>
      <c r="AT10" s="33">
        <v>0</v>
      </c>
      <c r="AU10" s="7">
        <v>909</v>
      </c>
      <c r="AV10" s="49">
        <v>600</v>
      </c>
      <c r="AW10" s="17">
        <v>700</v>
      </c>
      <c r="AX10" s="7">
        <v>700</v>
      </c>
      <c r="AY10" s="7">
        <v>600</v>
      </c>
      <c r="AZ10" s="7">
        <v>1100</v>
      </c>
      <c r="BA10" s="7">
        <v>1000</v>
      </c>
      <c r="BB10" s="33">
        <v>1000</v>
      </c>
      <c r="BC10" s="33">
        <v>1034.7222222222224</v>
      </c>
      <c r="BD10" s="7">
        <v>1616</v>
      </c>
      <c r="BE10" s="49">
        <v>1000</v>
      </c>
      <c r="BF10" s="17">
        <v>700</v>
      </c>
      <c r="BG10" s="7">
        <v>700</v>
      </c>
      <c r="BH10" s="7">
        <v>1200</v>
      </c>
      <c r="BI10" s="7">
        <v>1400</v>
      </c>
      <c r="BJ10" s="7">
        <v>800</v>
      </c>
      <c r="BK10" s="33">
        <v>1600</v>
      </c>
      <c r="BL10" s="33">
        <v>2069.4444444444448</v>
      </c>
      <c r="BM10" s="7">
        <v>909</v>
      </c>
      <c r="BN10" s="49">
        <v>800</v>
      </c>
      <c r="BO10" s="17">
        <v>2400</v>
      </c>
      <c r="BP10" s="7">
        <v>1400</v>
      </c>
      <c r="BQ10" s="7">
        <v>1900</v>
      </c>
      <c r="BR10" s="7">
        <v>1700</v>
      </c>
      <c r="BS10" s="7">
        <v>1800</v>
      </c>
      <c r="BT10" s="33">
        <v>1800</v>
      </c>
      <c r="BU10" s="33">
        <v>4138.8888888888896</v>
      </c>
      <c r="BV10" s="7">
        <v>2323</v>
      </c>
      <c r="BW10" s="49">
        <v>5800</v>
      </c>
      <c r="BX10" s="17">
        <v>1400</v>
      </c>
      <c r="BY10" s="7">
        <v>2100</v>
      </c>
      <c r="BZ10" s="7">
        <v>3000</v>
      </c>
      <c r="CA10" s="7">
        <v>2300</v>
      </c>
      <c r="CB10" s="7">
        <v>1200</v>
      </c>
      <c r="CC10" s="33">
        <v>1900</v>
      </c>
      <c r="CD10" s="33">
        <v>4345.8333333333339</v>
      </c>
      <c r="CE10" s="7">
        <v>1111</v>
      </c>
      <c r="CF10" s="49">
        <v>3000</v>
      </c>
      <c r="CG10" s="17">
        <v>600</v>
      </c>
      <c r="CH10" s="7">
        <v>600</v>
      </c>
      <c r="CI10" s="7">
        <v>1100</v>
      </c>
      <c r="CJ10" s="7">
        <v>800</v>
      </c>
      <c r="CK10" s="7">
        <v>2000</v>
      </c>
      <c r="CL10" s="33">
        <v>1300</v>
      </c>
      <c r="CM10" s="33">
        <v>1448.6111111111113</v>
      </c>
      <c r="CN10" s="33">
        <v>1515</v>
      </c>
      <c r="CO10" s="9">
        <v>1300</v>
      </c>
    </row>
    <row r="11" spans="2:93" ht="34.5" customHeight="1" x14ac:dyDescent="0.35">
      <c r="B11" s="59" t="s">
        <v>63</v>
      </c>
      <c r="C11" s="77"/>
      <c r="D11" s="17">
        <v>4733.0400000000009</v>
      </c>
      <c r="E11" s="7">
        <v>4929.84</v>
      </c>
      <c r="F11" s="7">
        <v>3929.44</v>
      </c>
      <c r="G11" s="7">
        <v>3960.6000000000013</v>
      </c>
      <c r="H11" s="7">
        <v>4470.6399999999994</v>
      </c>
      <c r="I11" s="33">
        <v>4719.0999999999995</v>
      </c>
      <c r="J11" s="33">
        <v>5127.46</v>
      </c>
      <c r="K11" s="7">
        <v>5585.8399999999992</v>
      </c>
      <c r="L11" s="49">
        <v>6085.197837837839</v>
      </c>
      <c r="M11" s="17">
        <v>288.60000000000019</v>
      </c>
      <c r="N11" s="7">
        <v>300.59999999999985</v>
      </c>
      <c r="O11" s="7">
        <v>239.60000000000022</v>
      </c>
      <c r="P11" s="7">
        <v>241.50000000000006</v>
      </c>
      <c r="Q11" s="7">
        <v>272.59999999999997</v>
      </c>
      <c r="R11" s="33">
        <v>287.75</v>
      </c>
      <c r="S11" s="33">
        <v>312.65000000000003</v>
      </c>
      <c r="T11" s="7">
        <v>340.6</v>
      </c>
      <c r="U11" s="49">
        <v>371.04864864864868</v>
      </c>
      <c r="V11" s="17">
        <v>230.88000000000019</v>
      </c>
      <c r="W11" s="7">
        <v>240.48</v>
      </c>
      <c r="X11" s="7">
        <v>191.68000000000012</v>
      </c>
      <c r="Y11" s="7">
        <v>193.20000000000007</v>
      </c>
      <c r="Z11" s="7">
        <v>218.07999999999998</v>
      </c>
      <c r="AA11" s="33">
        <v>230.20000000000005</v>
      </c>
      <c r="AB11" s="33">
        <v>250.12</v>
      </c>
      <c r="AC11" s="7">
        <v>272.48</v>
      </c>
      <c r="AD11" s="49">
        <v>296.83891891891898</v>
      </c>
      <c r="AE11" s="17">
        <v>461.76000000000045</v>
      </c>
      <c r="AF11" s="7">
        <v>480.96000000000134</v>
      </c>
      <c r="AG11" s="7">
        <v>383.3600000000003</v>
      </c>
      <c r="AH11" s="7">
        <v>386.4000000000002</v>
      </c>
      <c r="AI11" s="7">
        <v>436.16</v>
      </c>
      <c r="AJ11" s="33">
        <v>460.39999999999873</v>
      </c>
      <c r="AK11" s="33">
        <v>500.24</v>
      </c>
      <c r="AL11" s="7">
        <v>544.96</v>
      </c>
      <c r="AM11" s="49">
        <v>593.67783783783796</v>
      </c>
      <c r="AN11" s="17">
        <v>461.76000000000062</v>
      </c>
      <c r="AO11" s="7">
        <v>480.95999999999873</v>
      </c>
      <c r="AP11" s="7">
        <v>239.59999999999798</v>
      </c>
      <c r="AQ11" s="7">
        <v>241.50000000000006</v>
      </c>
      <c r="AR11" s="7">
        <v>272.60000000000002</v>
      </c>
      <c r="AS11" s="33">
        <v>287.75</v>
      </c>
      <c r="AT11" s="33">
        <v>312.65000000000003</v>
      </c>
      <c r="AU11" s="7">
        <v>340.6</v>
      </c>
      <c r="AV11" s="49">
        <v>371.04864864864868</v>
      </c>
      <c r="AW11" s="17">
        <v>346.32000000000039</v>
      </c>
      <c r="AX11" s="7">
        <v>360.72000000000094</v>
      </c>
      <c r="AY11" s="7">
        <v>287.52000000000021</v>
      </c>
      <c r="AZ11" s="7">
        <v>289.80000000000007</v>
      </c>
      <c r="BA11" s="7">
        <v>327.12</v>
      </c>
      <c r="BB11" s="33">
        <v>345.30000000000007</v>
      </c>
      <c r="BC11" s="33">
        <v>375.18</v>
      </c>
      <c r="BD11" s="7">
        <v>408.71999999999997</v>
      </c>
      <c r="BE11" s="49">
        <v>445.25837837837832</v>
      </c>
      <c r="BF11" s="17">
        <v>288.60000000000025</v>
      </c>
      <c r="BG11" s="7">
        <v>300.59999999999974</v>
      </c>
      <c r="BH11" s="7">
        <v>383.3600000000003</v>
      </c>
      <c r="BI11" s="7">
        <v>386.40000000000009</v>
      </c>
      <c r="BJ11" s="7">
        <v>436.15999999999997</v>
      </c>
      <c r="BK11" s="33">
        <v>460.40000000000003</v>
      </c>
      <c r="BL11" s="33">
        <v>500.24</v>
      </c>
      <c r="BM11" s="7">
        <v>544.96</v>
      </c>
      <c r="BN11" s="49">
        <v>593.67783783783796</v>
      </c>
      <c r="BO11" s="17">
        <v>1212.1199999999969</v>
      </c>
      <c r="BP11" s="7">
        <v>1262.5199999999993</v>
      </c>
      <c r="BQ11" s="7">
        <v>1006.3200000000008</v>
      </c>
      <c r="BR11" s="7">
        <v>1014.3000000000001</v>
      </c>
      <c r="BS11" s="7">
        <v>1144.9199999999998</v>
      </c>
      <c r="BT11" s="33">
        <v>1208.5500000000004</v>
      </c>
      <c r="BU11" s="33">
        <v>1313.1299999999999</v>
      </c>
      <c r="BV11" s="7">
        <v>1430.52</v>
      </c>
      <c r="BW11" s="49">
        <v>1558.4043243243245</v>
      </c>
      <c r="BX11" s="17">
        <v>808.08000000000084</v>
      </c>
      <c r="BY11" s="7">
        <v>841.68000000000075</v>
      </c>
      <c r="BZ11" s="7">
        <v>670.88000000000034</v>
      </c>
      <c r="CA11" s="7">
        <v>676.2</v>
      </c>
      <c r="CB11" s="7">
        <v>763.2800000000002</v>
      </c>
      <c r="CC11" s="33">
        <v>805.70000000000016</v>
      </c>
      <c r="CD11" s="33">
        <v>875.42000000000007</v>
      </c>
      <c r="CE11" s="7">
        <v>953.68000000000006</v>
      </c>
      <c r="CF11" s="49">
        <v>1038.9362162162163</v>
      </c>
      <c r="CG11" s="17">
        <v>634.92000000000064</v>
      </c>
      <c r="CH11" s="7">
        <v>661.31999999999925</v>
      </c>
      <c r="CI11" s="7">
        <v>527.12000000000035</v>
      </c>
      <c r="CJ11" s="7">
        <v>531.30000000000007</v>
      </c>
      <c r="CK11" s="7">
        <v>599.71999999999991</v>
      </c>
      <c r="CL11" s="33">
        <v>633.04999999999995</v>
      </c>
      <c r="CM11" s="33">
        <v>687.83</v>
      </c>
      <c r="CN11" s="33">
        <v>749.32</v>
      </c>
      <c r="CO11" s="9">
        <v>816.30702702702706</v>
      </c>
    </row>
    <row r="12" spans="2:93" ht="34.5" customHeight="1" x14ac:dyDescent="0.35">
      <c r="B12" s="59" t="s">
        <v>41</v>
      </c>
      <c r="C12" s="77"/>
      <c r="D12" s="17">
        <v>9300</v>
      </c>
      <c r="E12" s="7">
        <v>11400</v>
      </c>
      <c r="F12" s="7">
        <v>8500</v>
      </c>
      <c r="G12" s="7">
        <v>9000</v>
      </c>
      <c r="H12" s="7">
        <v>13500</v>
      </c>
      <c r="I12" s="33">
        <v>10900</v>
      </c>
      <c r="J12" s="33">
        <v>8600</v>
      </c>
      <c r="K12" s="7">
        <v>16500</v>
      </c>
      <c r="L12" s="49">
        <v>14000</v>
      </c>
      <c r="M12" s="17">
        <v>800</v>
      </c>
      <c r="N12" s="7">
        <v>400</v>
      </c>
      <c r="O12" s="7">
        <v>600.94391528166818</v>
      </c>
      <c r="P12" s="7">
        <v>800</v>
      </c>
      <c r="Q12" s="7">
        <v>1600</v>
      </c>
      <c r="R12" s="33">
        <v>300</v>
      </c>
      <c r="S12" s="33">
        <v>637.03703703703707</v>
      </c>
      <c r="T12" s="7">
        <v>800</v>
      </c>
      <c r="U12" s="49">
        <v>811.59420289855075</v>
      </c>
      <c r="V12" s="17">
        <v>340</v>
      </c>
      <c r="W12" s="7">
        <v>1600</v>
      </c>
      <c r="X12" s="7">
        <v>1101.1796660871514</v>
      </c>
      <c r="Y12" s="7">
        <v>700</v>
      </c>
      <c r="Z12" s="7">
        <v>1100</v>
      </c>
      <c r="AA12" s="33">
        <v>2200</v>
      </c>
      <c r="AB12" s="33">
        <v>849.38271604938279</v>
      </c>
      <c r="AC12" s="7">
        <v>1500</v>
      </c>
      <c r="AD12" s="49">
        <v>1724.6376811594203</v>
      </c>
      <c r="AE12" s="17">
        <v>1100</v>
      </c>
      <c r="AF12" s="7">
        <v>600</v>
      </c>
      <c r="AG12" s="7">
        <v>900.96518134403323</v>
      </c>
      <c r="AH12" s="7">
        <v>900</v>
      </c>
      <c r="AI12" s="7">
        <v>1300</v>
      </c>
      <c r="AJ12" s="33">
        <v>700</v>
      </c>
      <c r="AK12" s="33">
        <v>0</v>
      </c>
      <c r="AL12" s="7">
        <v>1600</v>
      </c>
      <c r="AM12" s="49">
        <v>1217.391304347826</v>
      </c>
      <c r="AN12" s="17">
        <v>260</v>
      </c>
      <c r="AO12" s="7">
        <v>500</v>
      </c>
      <c r="AP12" s="7">
        <v>720.79862383950922</v>
      </c>
      <c r="AQ12" s="7">
        <v>700</v>
      </c>
      <c r="AR12" s="7">
        <v>1600</v>
      </c>
      <c r="AS12" s="33">
        <v>800</v>
      </c>
      <c r="AT12" s="33">
        <v>1167.9012345679014</v>
      </c>
      <c r="AU12" s="7">
        <v>700</v>
      </c>
      <c r="AV12" s="49">
        <v>1115.9420289855072</v>
      </c>
      <c r="AW12" s="17">
        <v>600</v>
      </c>
      <c r="AX12" s="7">
        <v>600</v>
      </c>
      <c r="AY12" s="7">
        <v>380.58803838011005</v>
      </c>
      <c r="AZ12" s="7">
        <v>800</v>
      </c>
      <c r="BA12" s="7">
        <v>700</v>
      </c>
      <c r="BB12" s="33">
        <v>1400</v>
      </c>
      <c r="BC12" s="33">
        <v>2017.2839506172841</v>
      </c>
      <c r="BD12" s="7">
        <v>1300</v>
      </c>
      <c r="BE12" s="49">
        <v>1826.0869565217392</v>
      </c>
      <c r="BF12" s="17">
        <v>1400</v>
      </c>
      <c r="BG12" s="7">
        <v>1500</v>
      </c>
      <c r="BH12" s="7">
        <v>836.60375373369106</v>
      </c>
      <c r="BI12" s="7">
        <v>1500</v>
      </c>
      <c r="BJ12" s="7">
        <v>1800</v>
      </c>
      <c r="BK12" s="33">
        <v>1300</v>
      </c>
      <c r="BL12" s="33">
        <v>1486.4197530864199</v>
      </c>
      <c r="BM12" s="7">
        <v>2200</v>
      </c>
      <c r="BN12" s="49">
        <v>507.24637681159419</v>
      </c>
      <c r="BO12" s="17">
        <v>700</v>
      </c>
      <c r="BP12" s="7">
        <v>1300</v>
      </c>
      <c r="BQ12" s="7">
        <v>1150.4983360573501</v>
      </c>
      <c r="BR12" s="7">
        <v>1000</v>
      </c>
      <c r="BS12" s="7">
        <v>700</v>
      </c>
      <c r="BT12" s="33">
        <v>1000</v>
      </c>
      <c r="BU12" s="33">
        <v>849.38271604938279</v>
      </c>
      <c r="BV12" s="7">
        <v>2800</v>
      </c>
      <c r="BW12" s="49">
        <v>3449.2753623188405</v>
      </c>
      <c r="BX12" s="17">
        <v>2300</v>
      </c>
      <c r="BY12" s="7">
        <v>2100</v>
      </c>
      <c r="BZ12" s="7">
        <v>961.84210202152963</v>
      </c>
      <c r="CA12" s="7">
        <v>1100</v>
      </c>
      <c r="CB12" s="7">
        <v>3700</v>
      </c>
      <c r="CC12" s="33">
        <v>2300</v>
      </c>
      <c r="CD12" s="33">
        <v>0</v>
      </c>
      <c r="CE12" s="7">
        <v>2400</v>
      </c>
      <c r="CF12" s="49">
        <v>1318.840579710145</v>
      </c>
      <c r="CG12" s="17">
        <v>1800</v>
      </c>
      <c r="CH12" s="7">
        <v>2800</v>
      </c>
      <c r="CI12" s="7">
        <v>1900</v>
      </c>
      <c r="CJ12" s="7">
        <v>1500</v>
      </c>
      <c r="CK12" s="7">
        <v>1000</v>
      </c>
      <c r="CL12" s="33">
        <v>900</v>
      </c>
      <c r="CM12" s="33">
        <v>1592.5925925925926</v>
      </c>
      <c r="CN12" s="33">
        <v>3200</v>
      </c>
      <c r="CO12" s="9">
        <v>2028.9855072463768</v>
      </c>
    </row>
    <row r="13" spans="2:93" ht="34.5" customHeight="1" x14ac:dyDescent="0.35">
      <c r="B13" s="80" t="s">
        <v>30</v>
      </c>
      <c r="C13" s="81"/>
      <c r="D13" s="22">
        <v>7300</v>
      </c>
      <c r="E13" s="8">
        <v>7800</v>
      </c>
      <c r="F13" s="8">
        <v>7000</v>
      </c>
      <c r="G13" s="8">
        <v>7200</v>
      </c>
      <c r="H13" s="8">
        <v>9800</v>
      </c>
      <c r="I13" s="41">
        <v>6700</v>
      </c>
      <c r="J13" s="41">
        <v>7899.9999999999991</v>
      </c>
      <c r="K13" s="8">
        <v>7300</v>
      </c>
      <c r="L13" s="52">
        <v>11600</v>
      </c>
      <c r="M13" s="22">
        <v>200</v>
      </c>
      <c r="N13" s="8">
        <v>600</v>
      </c>
      <c r="O13" s="8">
        <v>400</v>
      </c>
      <c r="P13" s="8">
        <v>600</v>
      </c>
      <c r="Q13" s="8">
        <v>700</v>
      </c>
      <c r="R13" s="41">
        <v>600</v>
      </c>
      <c r="S13" s="41">
        <v>0</v>
      </c>
      <c r="T13" s="8">
        <v>0</v>
      </c>
      <c r="U13" s="52">
        <v>400</v>
      </c>
      <c r="V13" s="22">
        <v>1500</v>
      </c>
      <c r="W13" s="8">
        <v>1100</v>
      </c>
      <c r="X13" s="8">
        <v>800</v>
      </c>
      <c r="Y13" s="8">
        <v>700</v>
      </c>
      <c r="Z13" s="8">
        <v>600</v>
      </c>
      <c r="AA13" s="41">
        <v>800</v>
      </c>
      <c r="AB13" s="41">
        <v>1067.5675675675675</v>
      </c>
      <c r="AC13" s="8">
        <v>2021.5384615384617</v>
      </c>
      <c r="AD13" s="52">
        <v>1800</v>
      </c>
      <c r="AE13" s="22">
        <v>400</v>
      </c>
      <c r="AF13" s="8">
        <v>400</v>
      </c>
      <c r="AG13" s="8">
        <v>300</v>
      </c>
      <c r="AH13" s="8">
        <v>700</v>
      </c>
      <c r="AI13" s="8">
        <v>1400</v>
      </c>
      <c r="AJ13" s="41">
        <v>600</v>
      </c>
      <c r="AK13" s="41">
        <v>1387.8378378378377</v>
      </c>
      <c r="AL13" s="8">
        <v>786.15384615384619</v>
      </c>
      <c r="AM13" s="52">
        <v>600</v>
      </c>
      <c r="AN13" s="22">
        <v>500</v>
      </c>
      <c r="AO13" s="8">
        <v>500</v>
      </c>
      <c r="AP13" s="8">
        <v>700</v>
      </c>
      <c r="AQ13" s="8">
        <v>700</v>
      </c>
      <c r="AR13" s="8">
        <v>600</v>
      </c>
      <c r="AS13" s="41">
        <v>400</v>
      </c>
      <c r="AT13" s="41">
        <v>533.78378378378375</v>
      </c>
      <c r="AU13" s="8">
        <v>2021.5384615384617</v>
      </c>
      <c r="AV13" s="52">
        <v>1500</v>
      </c>
      <c r="AW13" s="22">
        <v>600</v>
      </c>
      <c r="AX13" s="8">
        <v>800</v>
      </c>
      <c r="AY13" s="8">
        <v>900</v>
      </c>
      <c r="AZ13" s="8">
        <v>900</v>
      </c>
      <c r="BA13" s="8">
        <v>500</v>
      </c>
      <c r="BB13" s="41">
        <v>700</v>
      </c>
      <c r="BC13" s="41">
        <v>0</v>
      </c>
      <c r="BD13" s="8">
        <v>0</v>
      </c>
      <c r="BE13" s="52">
        <v>800</v>
      </c>
      <c r="BF13" s="22">
        <v>900</v>
      </c>
      <c r="BG13" s="8">
        <v>1000</v>
      </c>
      <c r="BH13" s="8">
        <v>1000</v>
      </c>
      <c r="BI13" s="8">
        <v>1100</v>
      </c>
      <c r="BJ13" s="8">
        <v>1800</v>
      </c>
      <c r="BK13" s="41">
        <v>900</v>
      </c>
      <c r="BL13" s="41">
        <v>1494.5945945945946</v>
      </c>
      <c r="BM13" s="8">
        <v>0</v>
      </c>
      <c r="BN13" s="52">
        <v>800</v>
      </c>
      <c r="BO13" s="22">
        <v>700</v>
      </c>
      <c r="BP13" s="8">
        <v>500</v>
      </c>
      <c r="BQ13" s="8">
        <v>500</v>
      </c>
      <c r="BR13" s="8">
        <v>700</v>
      </c>
      <c r="BS13" s="8">
        <v>1000</v>
      </c>
      <c r="BT13" s="41">
        <v>300</v>
      </c>
      <c r="BU13" s="41">
        <v>1174.3243243243244</v>
      </c>
      <c r="BV13" s="8">
        <v>898.46153846153845</v>
      </c>
      <c r="BW13" s="52">
        <v>600</v>
      </c>
      <c r="BX13" s="22">
        <v>1400</v>
      </c>
      <c r="BY13" s="8">
        <v>1600</v>
      </c>
      <c r="BZ13" s="8">
        <v>1600</v>
      </c>
      <c r="CA13" s="8">
        <v>1100</v>
      </c>
      <c r="CB13" s="8">
        <v>1000</v>
      </c>
      <c r="CC13" s="41">
        <v>1500</v>
      </c>
      <c r="CD13" s="41">
        <v>1067.5675675675675</v>
      </c>
      <c r="CE13" s="8">
        <v>1572.3076923076924</v>
      </c>
      <c r="CF13" s="52">
        <v>4100</v>
      </c>
      <c r="CG13" s="22">
        <v>1100</v>
      </c>
      <c r="CH13" s="8">
        <v>1300</v>
      </c>
      <c r="CI13" s="8">
        <v>800</v>
      </c>
      <c r="CJ13" s="8">
        <v>700</v>
      </c>
      <c r="CK13" s="8">
        <v>2200</v>
      </c>
      <c r="CL13" s="41">
        <v>900</v>
      </c>
      <c r="CM13" s="41">
        <v>1174.3243243243244</v>
      </c>
      <c r="CN13" s="41">
        <v>0</v>
      </c>
      <c r="CO13" s="20">
        <v>1000</v>
      </c>
    </row>
    <row r="14" spans="2:93" ht="54" customHeight="1" x14ac:dyDescent="0.35">
      <c r="B14" s="80" t="s">
        <v>64</v>
      </c>
      <c r="C14" s="81"/>
      <c r="D14" s="22">
        <v>3135.4100946372237</v>
      </c>
      <c r="E14" s="8">
        <v>2001.3472222222219</v>
      </c>
      <c r="F14" s="8">
        <v>2998</v>
      </c>
      <c r="G14" s="8">
        <v>1867</v>
      </c>
      <c r="H14" s="8">
        <v>2865</v>
      </c>
      <c r="I14" s="41">
        <v>2308.0000000000005</v>
      </c>
      <c r="J14" s="41">
        <v>2942.6387945279612</v>
      </c>
      <c r="K14" s="8">
        <v>2910.6153654497248</v>
      </c>
      <c r="L14" s="52">
        <v>2905.910316985307</v>
      </c>
      <c r="M14" s="22">
        <v>69.227129337539438</v>
      </c>
      <c r="N14" s="8">
        <v>57.12731481481481</v>
      </c>
      <c r="O14" s="8">
        <v>128.76163206871868</v>
      </c>
      <c r="P14" s="8">
        <v>44.551826994780015</v>
      </c>
      <c r="Q14" s="8">
        <v>83.384328358208947</v>
      </c>
      <c r="R14" s="41">
        <v>51.288888888888891</v>
      </c>
      <c r="S14" s="41">
        <v>100.60303571035764</v>
      </c>
      <c r="T14" s="8">
        <v>98.925748825708169</v>
      </c>
      <c r="U14" s="52">
        <v>98.765834036509688</v>
      </c>
      <c r="V14" s="22">
        <v>331.30126182965296</v>
      </c>
      <c r="W14" s="8">
        <v>169.83796296296296</v>
      </c>
      <c r="X14" s="8">
        <v>343.36435218324982</v>
      </c>
      <c r="Y14" s="8">
        <v>204.6599552572707</v>
      </c>
      <c r="Z14" s="8">
        <v>275.80970149253727</v>
      </c>
      <c r="AA14" s="41">
        <v>190.26523297491039</v>
      </c>
      <c r="AB14" s="41">
        <v>278.75424478078264</v>
      </c>
      <c r="AC14" s="8">
        <v>298.97559645102916</v>
      </c>
      <c r="AD14" s="52">
        <v>298.49229842145149</v>
      </c>
      <c r="AE14" s="22">
        <v>244.76735015772871</v>
      </c>
      <c r="AF14" s="8">
        <v>159.03009259259261</v>
      </c>
      <c r="AG14" s="8">
        <v>206.0186113099499</v>
      </c>
      <c r="AH14" s="8">
        <v>114.164056674124</v>
      </c>
      <c r="AI14" s="8">
        <v>241.60074626865671</v>
      </c>
      <c r="AJ14" s="41">
        <v>205.15555555555557</v>
      </c>
      <c r="AK14" s="41">
        <v>230.54862350290293</v>
      </c>
      <c r="AL14" s="8">
        <v>244.01684710341348</v>
      </c>
      <c r="AM14" s="52">
        <v>243.62239062339054</v>
      </c>
      <c r="AN14" s="22">
        <v>229.93296529968455</v>
      </c>
      <c r="AO14" s="8">
        <v>191.4537037037037</v>
      </c>
      <c r="AP14" s="8">
        <v>268.2534001431639</v>
      </c>
      <c r="AQ14" s="8">
        <v>155.93139448173005</v>
      </c>
      <c r="AR14" s="8">
        <v>254.42910447761193</v>
      </c>
      <c r="AS14" s="41">
        <v>206.8100358422939</v>
      </c>
      <c r="AT14" s="41">
        <v>230.54862350290293</v>
      </c>
      <c r="AU14" s="8">
        <v>197.85149765141634</v>
      </c>
      <c r="AV14" s="52">
        <v>197.53166807301938</v>
      </c>
      <c r="AW14" s="22">
        <v>341.19085173501577</v>
      </c>
      <c r="AX14" s="8">
        <v>188.36574074074073</v>
      </c>
      <c r="AY14" s="8">
        <v>281.12956335003582</v>
      </c>
      <c r="AZ14" s="8">
        <v>214.40566741237882</v>
      </c>
      <c r="BA14" s="8">
        <v>273.67164179104481</v>
      </c>
      <c r="BB14" s="41">
        <v>279.60716845878136</v>
      </c>
      <c r="BC14" s="41">
        <v>303.90500370837208</v>
      </c>
      <c r="BD14" s="8">
        <v>356.13269577254937</v>
      </c>
      <c r="BE14" s="52">
        <v>355.55700253143476</v>
      </c>
      <c r="BF14" s="22">
        <v>485</v>
      </c>
      <c r="BG14" s="8">
        <v>347.39583333333331</v>
      </c>
      <c r="BH14" s="8">
        <v>495.73228346456699</v>
      </c>
      <c r="BI14" s="8">
        <v>261.74198359433257</v>
      </c>
      <c r="BJ14" s="8">
        <v>427.61194029850742</v>
      </c>
      <c r="BK14" s="41">
        <v>317.66021505376347</v>
      </c>
      <c r="BL14" s="41">
        <v>306.00090028567115</v>
      </c>
      <c r="BM14" s="8">
        <v>408.89309514626046</v>
      </c>
      <c r="BN14" s="52">
        <v>408.23211401757339</v>
      </c>
      <c r="BO14" s="22">
        <v>237.35015772870662</v>
      </c>
      <c r="BP14" s="8">
        <v>135.87037037037001</v>
      </c>
      <c r="BQ14" s="8">
        <v>199.58052970651394</v>
      </c>
      <c r="BR14" s="8">
        <v>179.59955257270693</v>
      </c>
      <c r="BS14" s="8">
        <v>269.3955223880597</v>
      </c>
      <c r="BT14" s="41">
        <v>142.28530465949822</v>
      </c>
      <c r="BU14" s="41">
        <v>280.85014135808177</v>
      </c>
      <c r="BV14" s="8">
        <v>213.23994746874871</v>
      </c>
      <c r="BW14" s="52">
        <v>212.89524225647642</v>
      </c>
      <c r="BX14" s="22">
        <v>692.27129337539429</v>
      </c>
      <c r="BY14" s="8">
        <v>483.2662037037037</v>
      </c>
      <c r="BZ14" s="8">
        <v>618.05583392984977</v>
      </c>
      <c r="CA14" s="8">
        <v>426.0268456375839</v>
      </c>
      <c r="CB14" s="8">
        <v>658.52238805970148</v>
      </c>
      <c r="CC14" s="41">
        <v>612.15770609318997</v>
      </c>
      <c r="CD14" s="41">
        <v>779.67352675527172</v>
      </c>
      <c r="CE14" s="8">
        <v>681.48849191043405</v>
      </c>
      <c r="CF14" s="52">
        <v>680.38685669595554</v>
      </c>
      <c r="CG14" s="22">
        <v>504.36908517350156</v>
      </c>
      <c r="CH14" s="8">
        <v>269</v>
      </c>
      <c r="CI14" s="8">
        <v>457.10379384395128</v>
      </c>
      <c r="CJ14" s="8">
        <v>265.91871737509319</v>
      </c>
      <c r="CK14" s="8">
        <v>380.57462686567169</v>
      </c>
      <c r="CL14" s="41">
        <v>302.76989247311832</v>
      </c>
      <c r="CM14" s="41">
        <v>431.75469492361827</v>
      </c>
      <c r="CN14" s="41">
        <v>411.09144512016508</v>
      </c>
      <c r="CO14" s="20">
        <v>410.4269103294958</v>
      </c>
    </row>
    <row r="15" spans="2:93" ht="34.5" customHeight="1" x14ac:dyDescent="0.35">
      <c r="B15" s="82" t="s">
        <v>27</v>
      </c>
      <c r="C15" s="83"/>
      <c r="D15" s="17">
        <v>9716.6481494999989</v>
      </c>
      <c r="E15" s="7">
        <v>8251.9687126999997</v>
      </c>
      <c r="F15" s="7">
        <v>11299.167075699999</v>
      </c>
      <c r="G15" s="7">
        <v>11094.3340138</v>
      </c>
      <c r="H15" s="7">
        <v>10335.228332899998</v>
      </c>
      <c r="I15" s="33">
        <v>10578.223687</v>
      </c>
      <c r="J15" s="33">
        <v>11586.2424207</v>
      </c>
      <c r="K15" s="7">
        <v>10534.0511792</v>
      </c>
      <c r="L15" s="49">
        <v>12317.414519999998</v>
      </c>
      <c r="M15" s="17">
        <v>592.47854570121979</v>
      </c>
      <c r="N15" s="7">
        <v>503.16882394512169</v>
      </c>
      <c r="O15" s="7">
        <v>157.20506560000007</v>
      </c>
      <c r="P15" s="7">
        <v>137.55443240000002</v>
      </c>
      <c r="Q15" s="7">
        <v>137.55443239999994</v>
      </c>
      <c r="R15" s="33">
        <v>176.85569880000006</v>
      </c>
      <c r="S15" s="33">
        <v>137.5544324</v>
      </c>
      <c r="T15" s="7">
        <v>137.5544324</v>
      </c>
      <c r="U15" s="49">
        <v>353.7113976</v>
      </c>
      <c r="V15" s="17">
        <v>473.98283656097595</v>
      </c>
      <c r="W15" s="7">
        <v>402.53505915609753</v>
      </c>
      <c r="X15" s="7">
        <v>1202.9995047000002</v>
      </c>
      <c r="Y15" s="7">
        <v>859.28536050000002</v>
      </c>
      <c r="Z15" s="7">
        <v>638.32626779999975</v>
      </c>
      <c r="AA15" s="33">
        <v>1276.6525356000002</v>
      </c>
      <c r="AB15" s="33">
        <v>1178.4484944000001</v>
      </c>
      <c r="AC15" s="7">
        <v>736.53030899999999</v>
      </c>
      <c r="AD15" s="49">
        <v>589.22424720000004</v>
      </c>
      <c r="AE15" s="17">
        <v>947.96567312195202</v>
      </c>
      <c r="AF15" s="7">
        <v>805.07011831219734</v>
      </c>
      <c r="AG15" s="7">
        <v>319.16313390000005</v>
      </c>
      <c r="AH15" s="7">
        <v>751.28851400000019</v>
      </c>
      <c r="AI15" s="7">
        <v>1016.4491659999998</v>
      </c>
      <c r="AJ15" s="33">
        <v>839.6753979999977</v>
      </c>
      <c r="AK15" s="33">
        <v>905.96556099999998</v>
      </c>
      <c r="AL15" s="7">
        <v>928.06228199999998</v>
      </c>
      <c r="AM15" s="49">
        <v>552.41802500000006</v>
      </c>
      <c r="AN15" s="17">
        <v>592.47854570122024</v>
      </c>
      <c r="AO15" s="7">
        <v>503.16882394512055</v>
      </c>
      <c r="AP15" s="7">
        <v>176.7737679999984</v>
      </c>
      <c r="AQ15" s="7">
        <v>280.01433150000003</v>
      </c>
      <c r="AR15" s="7">
        <v>317.34957569999995</v>
      </c>
      <c r="AS15" s="33">
        <v>224.0114652</v>
      </c>
      <c r="AT15" s="33">
        <v>914.71348290000003</v>
      </c>
      <c r="AU15" s="7">
        <v>336.01719780000002</v>
      </c>
      <c r="AV15" s="49">
        <v>373.35244200000005</v>
      </c>
      <c r="AW15" s="17">
        <v>710.97425484146413</v>
      </c>
      <c r="AX15" s="7">
        <v>603.80258873414789</v>
      </c>
      <c r="AY15" s="7">
        <v>466.69055250000008</v>
      </c>
      <c r="AZ15" s="7">
        <v>443.62037880000003</v>
      </c>
      <c r="BA15" s="7">
        <v>673.64576039999997</v>
      </c>
      <c r="BB15" s="33">
        <v>279.31653480000006</v>
      </c>
      <c r="BC15" s="33">
        <v>673.64576039999997</v>
      </c>
      <c r="BD15" s="7">
        <v>460.05076320000001</v>
      </c>
      <c r="BE15" s="49">
        <v>936.53191079999999</v>
      </c>
      <c r="BF15" s="17">
        <v>947.96567312195191</v>
      </c>
      <c r="BG15" s="7">
        <v>805.07011831219427</v>
      </c>
      <c r="BH15" s="7">
        <v>937.94120960000009</v>
      </c>
      <c r="BI15" s="7">
        <v>820.6985583999998</v>
      </c>
      <c r="BJ15" s="7">
        <v>556.90259319999973</v>
      </c>
      <c r="BK15" s="33">
        <v>512.93659900000011</v>
      </c>
      <c r="BL15" s="33">
        <v>659.489913</v>
      </c>
      <c r="BM15" s="7">
        <v>791.38789559999998</v>
      </c>
      <c r="BN15" s="49">
        <v>996.56253520000007</v>
      </c>
      <c r="BO15" s="17">
        <v>2488.4098919451153</v>
      </c>
      <c r="BP15" s="7">
        <v>2113.3090605695106</v>
      </c>
      <c r="BQ15" s="7">
        <v>5517.7246432000011</v>
      </c>
      <c r="BR15" s="7">
        <v>4796.6583546000011</v>
      </c>
      <c r="BS15" s="7">
        <v>4828.0090627999989</v>
      </c>
      <c r="BT15" s="33">
        <v>5486.3739350000014</v>
      </c>
      <c r="BU15" s="33">
        <v>5172.8668529999995</v>
      </c>
      <c r="BV15" s="7">
        <v>5360.9711021999992</v>
      </c>
      <c r="BW15" s="49">
        <v>6677.7008465999988</v>
      </c>
      <c r="BX15" s="17">
        <v>1658.9399279634163</v>
      </c>
      <c r="BY15" s="7">
        <v>1408.8727070463426</v>
      </c>
      <c r="BZ15" s="7">
        <v>1614.9322517999997</v>
      </c>
      <c r="CA15" s="7">
        <v>1741.9493951999998</v>
      </c>
      <c r="CB15" s="7">
        <v>1070.5730658</v>
      </c>
      <c r="CC15" s="33">
        <v>852.82939140000008</v>
      </c>
      <c r="CD15" s="33">
        <v>870.97469760000001</v>
      </c>
      <c r="CE15" s="7">
        <v>925.41061619999994</v>
      </c>
      <c r="CF15" s="49">
        <v>979.84653479999986</v>
      </c>
      <c r="CG15" s="17">
        <v>1303.4528005426841</v>
      </c>
      <c r="CH15" s="7">
        <v>1106.9714126792669</v>
      </c>
      <c r="CI15" s="7">
        <v>905.73694640000008</v>
      </c>
      <c r="CJ15" s="7">
        <v>1263.2646884000001</v>
      </c>
      <c r="CK15" s="7">
        <v>1096.4184087999997</v>
      </c>
      <c r="CL15" s="33">
        <v>929.57212920000006</v>
      </c>
      <c r="CM15" s="33">
        <v>1072.583226</v>
      </c>
      <c r="CN15" s="33">
        <v>858.0665808</v>
      </c>
      <c r="CO15" s="9">
        <v>858.0665808</v>
      </c>
    </row>
    <row r="16" spans="2:93" ht="34.5" customHeight="1" x14ac:dyDescent="0.35">
      <c r="B16" s="80" t="s">
        <v>24</v>
      </c>
      <c r="C16" s="81"/>
      <c r="D16" s="17">
        <v>3142.0872348999997</v>
      </c>
      <c r="E16" s="7">
        <v>2708.4242116000005</v>
      </c>
      <c r="F16" s="7">
        <v>3460.0704651999999</v>
      </c>
      <c r="G16" s="7">
        <v>4083.7251851000001</v>
      </c>
      <c r="H16" s="7">
        <v>3330.1106573000002</v>
      </c>
      <c r="I16" s="33">
        <v>3435.4857919545461</v>
      </c>
      <c r="J16" s="33">
        <v>5627.9067121000007</v>
      </c>
      <c r="K16" s="7">
        <v>4011.2850080000003</v>
      </c>
      <c r="L16" s="49">
        <v>3834.5931737478259</v>
      </c>
      <c r="M16" s="17">
        <v>60.080979554710424</v>
      </c>
      <c r="N16" s="7">
        <v>117.90379919999998</v>
      </c>
      <c r="O16" s="7">
        <v>176.8556988000002</v>
      </c>
      <c r="P16" s="7">
        <v>176.8556988</v>
      </c>
      <c r="Q16" s="7">
        <v>176.85569879999997</v>
      </c>
      <c r="R16" s="33">
        <v>334.06076440000004</v>
      </c>
      <c r="S16" s="33">
        <v>275.10886479999999</v>
      </c>
      <c r="T16" s="7">
        <v>294.75949800000001</v>
      </c>
      <c r="U16" s="49">
        <v>157.20506560000001</v>
      </c>
      <c r="V16" s="17">
        <v>500.42450129352068</v>
      </c>
      <c r="W16" s="7">
        <v>368.26515450000011</v>
      </c>
      <c r="X16" s="7">
        <v>220.95909270000024</v>
      </c>
      <c r="Y16" s="7">
        <v>245.51010300000007</v>
      </c>
      <c r="Z16" s="7">
        <v>343.71414420000002</v>
      </c>
      <c r="AA16" s="33">
        <v>491.0202060000002</v>
      </c>
      <c r="AB16" s="33">
        <v>883.83637080000005</v>
      </c>
      <c r="AC16" s="7">
        <v>515.57121630000006</v>
      </c>
      <c r="AD16" s="49">
        <v>392.81616480000008</v>
      </c>
      <c r="AE16" s="17">
        <v>135.11957900950901</v>
      </c>
      <c r="AF16" s="7">
        <v>154.67704700000047</v>
      </c>
      <c r="AG16" s="7">
        <v>147.30606180000018</v>
      </c>
      <c r="AH16" s="7">
        <v>265.16065200000003</v>
      </c>
      <c r="AI16" s="7">
        <v>154.67704699999999</v>
      </c>
      <c r="AJ16" s="33">
        <v>160.70342545454503</v>
      </c>
      <c r="AK16" s="33">
        <v>309.35409399999998</v>
      </c>
      <c r="AL16" s="7">
        <v>375.64425699999998</v>
      </c>
      <c r="AM16" s="49">
        <v>331.45081499999998</v>
      </c>
      <c r="AN16" s="17">
        <v>57.075464709460931</v>
      </c>
      <c r="AO16" s="7">
        <v>242.6790872999994</v>
      </c>
      <c r="AP16" s="7">
        <v>309.35409399999747</v>
      </c>
      <c r="AQ16" s="7">
        <v>242.67908729999999</v>
      </c>
      <c r="AR16" s="7">
        <v>354.68481990000004</v>
      </c>
      <c r="AS16" s="33">
        <v>429.35530830000005</v>
      </c>
      <c r="AT16" s="33">
        <v>317.3495757</v>
      </c>
      <c r="AU16" s="7">
        <v>168.00859890000001</v>
      </c>
      <c r="AV16" s="49">
        <v>93.338110500000013</v>
      </c>
      <c r="AW16" s="17">
        <v>167.45068367778828</v>
      </c>
      <c r="AX16" s="7">
        <v>197.16461280000061</v>
      </c>
      <c r="AY16" s="7">
        <v>242.67908730000022</v>
      </c>
      <c r="AZ16" s="7">
        <v>295.74691920000004</v>
      </c>
      <c r="BA16" s="7">
        <v>312.17730360000002</v>
      </c>
      <c r="BB16" s="33">
        <v>147.87345960000005</v>
      </c>
      <c r="BC16" s="33">
        <v>262.88615040000002</v>
      </c>
      <c r="BD16" s="7">
        <v>230.0253816</v>
      </c>
      <c r="BE16" s="49">
        <v>211.27331244782607</v>
      </c>
      <c r="BF16" s="17">
        <v>149.36018553860234</v>
      </c>
      <c r="BG16" s="7">
        <v>87.931988399999923</v>
      </c>
      <c r="BH16" s="7">
        <v>439.65994200000034</v>
      </c>
      <c r="BI16" s="7">
        <v>293.106628</v>
      </c>
      <c r="BJ16" s="7">
        <v>117.2426512</v>
      </c>
      <c r="BK16" s="33">
        <v>205.17463959999998</v>
      </c>
      <c r="BL16" s="33">
        <v>381.03861639999997</v>
      </c>
      <c r="BM16" s="7">
        <v>483.62593619999996</v>
      </c>
      <c r="BN16" s="49">
        <v>468.97060479999993</v>
      </c>
      <c r="BO16" s="17">
        <v>1086.3392565768336</v>
      </c>
      <c r="BP16" s="7">
        <v>951</v>
      </c>
      <c r="BQ16" s="7">
        <v>752.41699680000079</v>
      </c>
      <c r="BR16" s="7">
        <v>1222.6776198</v>
      </c>
      <c r="BS16" s="7">
        <v>846.46912140000006</v>
      </c>
      <c r="BT16" s="33">
        <v>627.01416400000028</v>
      </c>
      <c r="BU16" s="33">
        <v>1786.9903674</v>
      </c>
      <c r="BV16" s="7">
        <v>1097.2747869999998</v>
      </c>
      <c r="BW16" s="49">
        <v>1097.2747869999998</v>
      </c>
      <c r="BX16" s="17">
        <v>573.27789476865257</v>
      </c>
      <c r="BY16" s="7">
        <v>326.61551160000039</v>
      </c>
      <c r="BZ16" s="7">
        <v>598.7951046000004</v>
      </c>
      <c r="CA16" s="7">
        <v>889.12000379999995</v>
      </c>
      <c r="CB16" s="7">
        <v>762.10286040000005</v>
      </c>
      <c r="CC16" s="33">
        <v>635.08571700000027</v>
      </c>
      <c r="CD16" s="33">
        <v>743.9575542</v>
      </c>
      <c r="CE16" s="7">
        <v>417.34204260000001</v>
      </c>
      <c r="CF16" s="49">
        <v>653.23102319999998</v>
      </c>
      <c r="CG16" s="17">
        <v>412.95868977092226</v>
      </c>
      <c r="CH16" s="7">
        <v>262.18701079999977</v>
      </c>
      <c r="CI16" s="7">
        <v>572.04438720000053</v>
      </c>
      <c r="CJ16" s="7">
        <v>452.86847320000004</v>
      </c>
      <c r="CK16" s="7">
        <v>262.18701079999994</v>
      </c>
      <c r="CL16" s="33">
        <v>405.19810760000007</v>
      </c>
      <c r="CM16" s="33">
        <v>667.38511840000001</v>
      </c>
      <c r="CN16" s="33">
        <v>429.0332904</v>
      </c>
      <c r="CO16" s="9">
        <v>429.0332904</v>
      </c>
    </row>
    <row r="17" spans="2:93" ht="34.5" customHeight="1" x14ac:dyDescent="0.35">
      <c r="B17" s="59" t="s">
        <v>25</v>
      </c>
      <c r="C17" s="77"/>
      <c r="D17" s="17">
        <v>11760.228539800002</v>
      </c>
      <c r="E17" s="7">
        <v>11663.217088699997</v>
      </c>
      <c r="F17" s="7">
        <v>11609.3339543</v>
      </c>
      <c r="G17" s="7">
        <v>10611.329877399998</v>
      </c>
      <c r="H17" s="7">
        <v>11166.2328896</v>
      </c>
      <c r="I17" s="33">
        <v>14189.999533700002</v>
      </c>
      <c r="J17" s="33">
        <v>11801.522099399997</v>
      </c>
      <c r="K17" s="7">
        <v>10017.432510599998</v>
      </c>
      <c r="L17" s="49">
        <v>10262.343735099999</v>
      </c>
      <c r="M17" s="17">
        <v>451.96456360000047</v>
      </c>
      <c r="N17" s="7">
        <v>432.31393039999966</v>
      </c>
      <c r="O17" s="7">
        <v>432.31393040000029</v>
      </c>
      <c r="P17" s="7">
        <v>294.75949799999989</v>
      </c>
      <c r="Q17" s="7">
        <v>412.66329719999993</v>
      </c>
      <c r="R17" s="33">
        <v>314.41013120000008</v>
      </c>
      <c r="S17" s="33">
        <v>569.8683628</v>
      </c>
      <c r="T17" s="7">
        <v>451.96456360000002</v>
      </c>
      <c r="U17" s="49">
        <v>255.45823159999998</v>
      </c>
      <c r="V17" s="17">
        <v>1006.5914223000013</v>
      </c>
      <c r="W17" s="7">
        <v>1546.7136488999993</v>
      </c>
      <c r="X17" s="7">
        <v>982.04041200000063</v>
      </c>
      <c r="Y17" s="7">
        <v>1473.0606179999997</v>
      </c>
      <c r="Z17" s="7">
        <v>1669.4687003999998</v>
      </c>
      <c r="AA17" s="33">
        <v>1914.9788034000007</v>
      </c>
      <c r="AB17" s="33">
        <v>1448.5096077000001</v>
      </c>
      <c r="AC17" s="7">
        <v>1325.7545562</v>
      </c>
      <c r="AD17" s="49">
        <v>1178.4484944000001</v>
      </c>
      <c r="AE17" s="17">
        <v>950.15900300000135</v>
      </c>
      <c r="AF17" s="7">
        <v>1215.319655000003</v>
      </c>
      <c r="AG17" s="7">
        <v>1153.8974841000006</v>
      </c>
      <c r="AH17" s="7">
        <v>530.32130399999994</v>
      </c>
      <c r="AI17" s="7">
        <v>1104.8360500000001</v>
      </c>
      <c r="AJ17" s="33">
        <v>684.99835099999802</v>
      </c>
      <c r="AK17" s="33">
        <v>684.99835099999996</v>
      </c>
      <c r="AL17" s="7">
        <v>1016.4491659999999</v>
      </c>
      <c r="AM17" s="49">
        <v>1016.4491659999999</v>
      </c>
      <c r="AN17" s="17">
        <v>541.36104090000083</v>
      </c>
      <c r="AO17" s="7">
        <v>336.017197799999</v>
      </c>
      <c r="AP17" s="7">
        <v>795.48195599999303</v>
      </c>
      <c r="AQ17" s="7">
        <v>634.69915139999978</v>
      </c>
      <c r="AR17" s="7">
        <v>373.352442</v>
      </c>
      <c r="AS17" s="33">
        <v>578.69628509999995</v>
      </c>
      <c r="AT17" s="33">
        <v>504.0257967</v>
      </c>
      <c r="AU17" s="7">
        <v>186.676221</v>
      </c>
      <c r="AV17" s="49">
        <v>653.36677350000002</v>
      </c>
      <c r="AW17" s="17">
        <v>772.22806680000099</v>
      </c>
      <c r="AX17" s="7">
        <v>640.78499160000172</v>
      </c>
      <c r="AY17" s="7">
        <v>1008.0515934000006</v>
      </c>
      <c r="AZ17" s="7">
        <v>427.18999439999988</v>
      </c>
      <c r="BA17" s="7">
        <v>739.36729800000012</v>
      </c>
      <c r="BB17" s="33">
        <v>920.10152640000013</v>
      </c>
      <c r="BC17" s="33">
        <v>230.0253816</v>
      </c>
      <c r="BD17" s="7">
        <v>607.92422279999994</v>
      </c>
      <c r="BE17" s="49">
        <v>657.21537599999999</v>
      </c>
      <c r="BF17" s="17">
        <v>893.97521540000093</v>
      </c>
      <c r="BG17" s="7">
        <v>1099.1498549999988</v>
      </c>
      <c r="BH17" s="7">
        <v>1260.3585004000006</v>
      </c>
      <c r="BI17" s="7">
        <v>937.94120959999975</v>
      </c>
      <c r="BJ17" s="7">
        <v>981.90720379999982</v>
      </c>
      <c r="BK17" s="33">
        <v>1040.5285294000003</v>
      </c>
      <c r="BL17" s="33">
        <v>747.42190139999991</v>
      </c>
      <c r="BM17" s="7">
        <v>937.94120959999987</v>
      </c>
      <c r="BN17" s="49">
        <v>776.73256419999996</v>
      </c>
      <c r="BO17" s="17">
        <v>3668.032859399992</v>
      </c>
      <c r="BP17" s="7">
        <v>3166.4215281999977</v>
      </c>
      <c r="BQ17" s="7">
        <v>3041.0186954000023</v>
      </c>
      <c r="BR17" s="7">
        <v>3260.4736527999994</v>
      </c>
      <c r="BS17" s="7">
        <v>3009.6679872</v>
      </c>
      <c r="BT17" s="33">
        <v>4671.2555218000016</v>
      </c>
      <c r="BU17" s="33">
        <v>4138.2934823999994</v>
      </c>
      <c r="BV17" s="7">
        <v>2664.8101969999993</v>
      </c>
      <c r="BW17" s="49">
        <v>2570.7580723999995</v>
      </c>
      <c r="BX17" s="17">
        <v>2141.1461316000023</v>
      </c>
      <c r="BY17" s="7">
        <v>1796.3853138000011</v>
      </c>
      <c r="BZ17" s="7">
        <v>1506.0604146000005</v>
      </c>
      <c r="CA17" s="7">
        <v>1741.9493951999996</v>
      </c>
      <c r="CB17" s="7">
        <v>1397.1885774000004</v>
      </c>
      <c r="CC17" s="33">
        <v>2086.7102129999998</v>
      </c>
      <c r="CD17" s="33">
        <v>1905.257151</v>
      </c>
      <c r="CE17" s="7">
        <v>1705.6587827999999</v>
      </c>
      <c r="CF17" s="49">
        <v>1723.804089</v>
      </c>
      <c r="CG17" s="17">
        <v>1334.7702368000021</v>
      </c>
      <c r="CH17" s="7">
        <v>1430.1109679999979</v>
      </c>
      <c r="CI17" s="7">
        <v>1430.1109680000006</v>
      </c>
      <c r="CJ17" s="7">
        <v>1310.935054</v>
      </c>
      <c r="CK17" s="7">
        <v>1477.7813335999999</v>
      </c>
      <c r="CL17" s="33">
        <v>1978.3201724000003</v>
      </c>
      <c r="CM17" s="33">
        <v>1573.1220647999999</v>
      </c>
      <c r="CN17" s="33">
        <v>1120.2535915999999</v>
      </c>
      <c r="CO17" s="9">
        <v>1430.110968</v>
      </c>
    </row>
    <row r="18" spans="2:93" ht="34.5" customHeight="1" thickBot="1" x14ac:dyDescent="0.4">
      <c r="B18" s="80" t="s">
        <v>26</v>
      </c>
      <c r="C18" s="81"/>
      <c r="D18" s="22">
        <v>2994.9130978000007</v>
      </c>
      <c r="E18" s="8">
        <v>3228.9411746999995</v>
      </c>
      <c r="F18" s="8">
        <v>3404.9425869000002</v>
      </c>
      <c r="G18" s="8">
        <v>3487.3695656</v>
      </c>
      <c r="H18" s="8">
        <v>4492.6353811999998</v>
      </c>
      <c r="I18" s="41">
        <v>4507.4602561000002</v>
      </c>
      <c r="J18" s="41">
        <v>5008.555436488371</v>
      </c>
      <c r="K18" s="8">
        <v>2707.9759316557142</v>
      </c>
      <c r="L18" s="52">
        <v>4353.5448440864075</v>
      </c>
      <c r="M18" s="22">
        <v>196.50633200000019</v>
      </c>
      <c r="N18" s="8">
        <v>127.28535841847875</v>
      </c>
      <c r="O18" s="8">
        <v>98.253166000000064</v>
      </c>
      <c r="P18" s="8">
        <v>137.5544324</v>
      </c>
      <c r="Q18" s="8">
        <v>353.71139759999988</v>
      </c>
      <c r="R18" s="41">
        <v>235.80759840000005</v>
      </c>
      <c r="S18" s="41">
        <v>137.5544324</v>
      </c>
      <c r="T18" s="8">
        <v>176.8556988</v>
      </c>
      <c r="U18" s="52">
        <v>305.63412025631067</v>
      </c>
      <c r="V18" s="22">
        <v>319.16313390000033</v>
      </c>
      <c r="W18" s="8">
        <v>556.59501646488559</v>
      </c>
      <c r="X18" s="8">
        <v>368.26515450000016</v>
      </c>
      <c r="Y18" s="8">
        <v>687.42828840000004</v>
      </c>
      <c r="Z18" s="8">
        <v>540.12222659999986</v>
      </c>
      <c r="AA18" s="41">
        <v>687.42828840000027</v>
      </c>
      <c r="AB18" s="41">
        <v>761.08131930000002</v>
      </c>
      <c r="AC18" s="8">
        <v>441.91818540000003</v>
      </c>
      <c r="AD18" s="52">
        <v>491.02020600000003</v>
      </c>
      <c r="AE18" s="22">
        <v>198.87048900000025</v>
      </c>
      <c r="AF18" s="8">
        <v>214.6945360792345</v>
      </c>
      <c r="AG18" s="8">
        <v>441.91818540000031</v>
      </c>
      <c r="AH18" s="8">
        <v>508.22458300000011</v>
      </c>
      <c r="AI18" s="8">
        <v>441.93441999999999</v>
      </c>
      <c r="AJ18" s="41">
        <v>353.54753599999907</v>
      </c>
      <c r="AK18" s="41">
        <v>339.15897348837211</v>
      </c>
      <c r="AL18" s="8">
        <v>132.58032599999999</v>
      </c>
      <c r="AM18" s="52">
        <v>229.11939833009703</v>
      </c>
      <c r="AN18" s="22">
        <v>205.3438431000003</v>
      </c>
      <c r="AO18" s="8">
        <v>120.9179849644341</v>
      </c>
      <c r="AP18" s="8">
        <v>243.06393099999787</v>
      </c>
      <c r="AQ18" s="8">
        <v>261.34670940000001</v>
      </c>
      <c r="AR18" s="8">
        <v>672.03439559999993</v>
      </c>
      <c r="AS18" s="41">
        <v>242.67908729999999</v>
      </c>
      <c r="AT18" s="41">
        <v>429.35530829999999</v>
      </c>
      <c r="AU18" s="8">
        <v>210.58855597571426</v>
      </c>
      <c r="AV18" s="52">
        <v>168.00859889999998</v>
      </c>
      <c r="AW18" s="22">
        <v>98.582306400000135</v>
      </c>
      <c r="AX18" s="8">
        <v>195.11518031202914</v>
      </c>
      <c r="AY18" s="8">
        <v>224.01146520000012</v>
      </c>
      <c r="AZ18" s="8">
        <v>262.88615039999996</v>
      </c>
      <c r="BA18" s="8">
        <v>246.45576600000001</v>
      </c>
      <c r="BB18" s="41">
        <v>230.02538160000003</v>
      </c>
      <c r="BC18" s="41">
        <v>328.607688</v>
      </c>
      <c r="BD18" s="8">
        <v>262.88615039999996</v>
      </c>
      <c r="BE18" s="52">
        <v>377.89884119999994</v>
      </c>
      <c r="BF18" s="22">
        <v>278.45129660000026</v>
      </c>
      <c r="BG18" s="8">
        <v>237.32175586975293</v>
      </c>
      <c r="BH18" s="8">
        <v>498.28126760000026</v>
      </c>
      <c r="BI18" s="8">
        <v>234.48530239999997</v>
      </c>
      <c r="BJ18" s="8">
        <v>234.48530239999994</v>
      </c>
      <c r="BK18" s="41">
        <v>190.51930819999998</v>
      </c>
      <c r="BL18" s="41">
        <v>322.41729079999999</v>
      </c>
      <c r="BM18" s="8">
        <v>146.553314</v>
      </c>
      <c r="BN18" s="52">
        <v>117.2426512</v>
      </c>
      <c r="BO18" s="22">
        <v>971.87195419999784</v>
      </c>
      <c r="BP18" s="8">
        <v>1015.358153932195</v>
      </c>
      <c r="BQ18" s="8">
        <v>971.87195420000069</v>
      </c>
      <c r="BR18" s="8">
        <v>595.66345579999984</v>
      </c>
      <c r="BS18" s="8">
        <v>658.36487220000004</v>
      </c>
      <c r="BT18" s="41">
        <v>1442.1325772000007</v>
      </c>
      <c r="BU18" s="41">
        <v>1348.0804525999999</v>
      </c>
      <c r="BV18" s="8">
        <v>658.36487220000004</v>
      </c>
      <c r="BW18" s="52">
        <v>1222.6776198</v>
      </c>
      <c r="BX18" s="22">
        <v>344.76081780000038</v>
      </c>
      <c r="BY18" s="8">
        <v>607.26275478391437</v>
      </c>
      <c r="BZ18" s="8">
        <v>344.76081780000004</v>
      </c>
      <c r="CA18" s="8">
        <v>489.92326739999987</v>
      </c>
      <c r="CB18" s="8">
        <v>725.81224799999995</v>
      </c>
      <c r="CC18" s="41">
        <v>743.95755420000012</v>
      </c>
      <c r="CD18" s="41">
        <v>508.06857359999998</v>
      </c>
      <c r="CE18" s="8">
        <v>249.19553847999998</v>
      </c>
      <c r="CF18" s="52">
        <v>798.39347280000004</v>
      </c>
      <c r="CG18" s="22">
        <v>381.36292480000054</v>
      </c>
      <c r="CH18" s="8">
        <v>154.39043387507519</v>
      </c>
      <c r="CI18" s="8">
        <v>214.51664520000011</v>
      </c>
      <c r="CJ18" s="8">
        <v>309.85737639999996</v>
      </c>
      <c r="CK18" s="8">
        <v>619.71475279999981</v>
      </c>
      <c r="CL18" s="41">
        <v>381.36292480000009</v>
      </c>
      <c r="CM18" s="41">
        <v>834.23139800000001</v>
      </c>
      <c r="CN18" s="41">
        <v>429.0332904</v>
      </c>
      <c r="CO18" s="20">
        <v>643.54993560000003</v>
      </c>
    </row>
    <row r="19" spans="2:93" ht="31.5" customHeight="1" thickBot="1" x14ac:dyDescent="0.4">
      <c r="B19" s="78" t="s">
        <v>37</v>
      </c>
      <c r="C19" s="79"/>
      <c r="D19" s="28">
        <v>166208.35124958275</v>
      </c>
      <c r="E19" s="28">
        <v>166697.81969675046</v>
      </c>
      <c r="F19" s="28">
        <v>158699.95408210001</v>
      </c>
      <c r="G19" s="28">
        <v>161384.52241161786</v>
      </c>
      <c r="H19" s="28">
        <v>191290.83697272275</v>
      </c>
      <c r="I19" s="28">
        <v>196192.85810866323</v>
      </c>
      <c r="J19" s="28">
        <v>203535.52364190225</v>
      </c>
      <c r="K19" s="28">
        <v>193612.43107782342</v>
      </c>
      <c r="L19" s="28">
        <v>205503.87639552017</v>
      </c>
      <c r="M19" s="28">
        <v>9822.7319400223423</v>
      </c>
      <c r="N19" s="28">
        <v>8106.6451091898189</v>
      </c>
      <c r="O19" s="28">
        <v>10050.722487334273</v>
      </c>
      <c r="P19" s="28">
        <v>8723.3682527732035</v>
      </c>
      <c r="Q19" s="28">
        <v>10633.100779565077</v>
      </c>
      <c r="R19" s="28">
        <v>8013.3278190960291</v>
      </c>
      <c r="S19" s="28">
        <v>5812.3786528438304</v>
      </c>
      <c r="T19" s="28">
        <v>10628.639671456367</v>
      </c>
      <c r="U19" s="28">
        <v>11367.934940432402</v>
      </c>
      <c r="V19" s="28">
        <v>21799.524087650785</v>
      </c>
      <c r="W19" s="28">
        <v>17790.221514125558</v>
      </c>
      <c r="X19" s="28">
        <v>16610.553447930884</v>
      </c>
      <c r="Y19" s="28">
        <v>18146.600580712991</v>
      </c>
      <c r="Z19" s="28">
        <v>21270.146152234578</v>
      </c>
      <c r="AA19" s="28">
        <v>20799.803753815846</v>
      </c>
      <c r="AB19" s="28">
        <v>20010.771353635086</v>
      </c>
      <c r="AC19" s="28">
        <v>22527.131838584679</v>
      </c>
      <c r="AD19" s="28">
        <v>23752.556679322897</v>
      </c>
      <c r="AE19" s="28">
        <v>16449.290705213603</v>
      </c>
      <c r="AF19" s="28">
        <v>15956.670071568667</v>
      </c>
      <c r="AG19" s="28">
        <v>12535.589470173169</v>
      </c>
      <c r="AH19" s="28">
        <v>14756.964391392952</v>
      </c>
      <c r="AI19" s="28">
        <v>17773.85712403596</v>
      </c>
      <c r="AJ19" s="28">
        <v>16639.650418962687</v>
      </c>
      <c r="AK19" s="28">
        <v>16838.097152433002</v>
      </c>
      <c r="AL19" s="28">
        <v>19421.038346020177</v>
      </c>
      <c r="AM19" s="28">
        <v>18849.14658836204</v>
      </c>
      <c r="AN19" s="28">
        <v>11237.761910882909</v>
      </c>
      <c r="AO19" s="28">
        <v>10858.812881010796</v>
      </c>
      <c r="AP19" s="28">
        <v>10368.080288104302</v>
      </c>
      <c r="AQ19" s="28">
        <v>13243.805470822677</v>
      </c>
      <c r="AR19" s="28">
        <v>14596.534043605316</v>
      </c>
      <c r="AS19" s="28">
        <v>14631.71711055471</v>
      </c>
      <c r="AT19" s="28">
        <v>12728.361478625779</v>
      </c>
      <c r="AU19" s="28">
        <v>14899.856208662381</v>
      </c>
      <c r="AV19" s="28">
        <v>14886.274306540083</v>
      </c>
      <c r="AW19" s="28">
        <v>14143.474262321464</v>
      </c>
      <c r="AX19" s="28">
        <v>13870.098317545415</v>
      </c>
      <c r="AY19" s="28">
        <v>15980.090271344719</v>
      </c>
      <c r="AZ19" s="28">
        <v>12727.464080615706</v>
      </c>
      <c r="BA19" s="28">
        <v>20091.120006951347</v>
      </c>
      <c r="BB19" s="28">
        <v>15409.355008125131</v>
      </c>
      <c r="BC19" s="28">
        <v>16326.001725757904</v>
      </c>
      <c r="BD19" s="28">
        <v>17481.314889569341</v>
      </c>
      <c r="BE19" s="28">
        <v>18829.612016746876</v>
      </c>
      <c r="BF19" s="28">
        <v>16096.307698992769</v>
      </c>
      <c r="BG19" s="28">
        <v>18985.545999202059</v>
      </c>
      <c r="BH19" s="28">
        <v>17150.746072410791</v>
      </c>
      <c r="BI19" s="28">
        <v>21393.193063119477</v>
      </c>
      <c r="BJ19" s="28">
        <v>22575.656263024768</v>
      </c>
      <c r="BK19" s="28">
        <v>23876.517426063685</v>
      </c>
      <c r="BL19" s="28">
        <v>26037.822389161869</v>
      </c>
      <c r="BM19" s="28">
        <v>20596.937126343051</v>
      </c>
      <c r="BN19" s="28">
        <v>19620.326969689042</v>
      </c>
      <c r="BO19" s="28">
        <v>28773.488971543178</v>
      </c>
      <c r="BP19" s="28">
        <v>34123.885143481937</v>
      </c>
      <c r="BQ19" s="28">
        <v>31078.282585979119</v>
      </c>
      <c r="BR19" s="28">
        <v>30581.73433284085</v>
      </c>
      <c r="BS19" s="28">
        <v>30753.180637002082</v>
      </c>
      <c r="BT19" s="28">
        <v>40616.184896205566</v>
      </c>
      <c r="BU19" s="28">
        <v>46896.53255508039</v>
      </c>
      <c r="BV19" s="28">
        <v>37334.09649911103</v>
      </c>
      <c r="BW19" s="28">
        <v>43044.29197539531</v>
      </c>
      <c r="BX19" s="28">
        <v>27849.456325709132</v>
      </c>
      <c r="BY19" s="28">
        <v>26519.631123293577</v>
      </c>
      <c r="BZ19" s="28">
        <v>27277.288841743437</v>
      </c>
      <c r="CA19" s="28">
        <v>24107.068018690206</v>
      </c>
      <c r="CB19" s="28">
        <v>31557.849382491069</v>
      </c>
      <c r="CC19" s="28">
        <v>31869.784771568691</v>
      </c>
      <c r="CD19" s="28">
        <v>35106.521447801133</v>
      </c>
      <c r="CE19" s="28">
        <v>30730.44667799331</v>
      </c>
      <c r="CF19" s="28">
        <v>34974.317241889941</v>
      </c>
      <c r="CG19" s="28">
        <v>20036.315347246556</v>
      </c>
      <c r="CH19" s="28">
        <v>20486.30953733261</v>
      </c>
      <c r="CI19" s="28">
        <v>17702.02023382434</v>
      </c>
      <c r="CJ19" s="28">
        <v>17704.324220649811</v>
      </c>
      <c r="CK19" s="28">
        <v>22039.392583812529</v>
      </c>
      <c r="CL19" s="28">
        <v>24336.516904270906</v>
      </c>
      <c r="CM19" s="28">
        <v>23779.036886563281</v>
      </c>
      <c r="CN19" s="28">
        <v>19992.969820083086</v>
      </c>
      <c r="CO19" s="28">
        <v>20179.415677141584</v>
      </c>
    </row>
    <row r="21" spans="2:93" x14ac:dyDescent="0.35"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</sheetData>
  <mergeCells count="28">
    <mergeCell ref="CG3:CO3"/>
    <mergeCell ref="M3:U3"/>
    <mergeCell ref="V3:AD3"/>
    <mergeCell ref="AE3:AM3"/>
    <mergeCell ref="AN3:AV3"/>
    <mergeCell ref="AW3:BE3"/>
    <mergeCell ref="BF3:BN3"/>
    <mergeCell ref="BO3:BW3"/>
    <mergeCell ref="BX3:CF3"/>
    <mergeCell ref="B10:C10"/>
    <mergeCell ref="B2:C2"/>
    <mergeCell ref="B4:C4"/>
    <mergeCell ref="B3:C3"/>
    <mergeCell ref="D3:L3"/>
    <mergeCell ref="B5:C5"/>
    <mergeCell ref="B6:C6"/>
    <mergeCell ref="B7:C7"/>
    <mergeCell ref="B8:C8"/>
    <mergeCell ref="B9:C9"/>
    <mergeCell ref="B11:C11"/>
    <mergeCell ref="B19:C19"/>
    <mergeCell ref="B13:C13"/>
    <mergeCell ref="B18:C18"/>
    <mergeCell ref="B17:C17"/>
    <mergeCell ref="B15:C15"/>
    <mergeCell ref="B16:C16"/>
    <mergeCell ref="B14:C14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C1:V34"/>
  <sheetViews>
    <sheetView topLeftCell="A4" zoomScale="60" zoomScaleNormal="60" workbookViewId="0">
      <selection activeCell="B5" sqref="B5"/>
    </sheetView>
  </sheetViews>
  <sheetFormatPr defaultColWidth="9.1796875" defaultRowHeight="14.5" x14ac:dyDescent="0.35"/>
  <cols>
    <col min="1" max="1" width="9.1796875" style="12"/>
    <col min="2" max="2" width="45.81640625" style="12" customWidth="1"/>
    <col min="3" max="3" width="25.54296875" style="12" bestFit="1" customWidth="1"/>
    <col min="4" max="4" width="43.453125" style="12" customWidth="1"/>
    <col min="5" max="5" width="7.7265625" style="19" bestFit="1" customWidth="1"/>
    <col min="6" max="9" width="9.1796875" style="19" bestFit="1" customWidth="1"/>
    <col min="10" max="12" width="9.1796875" style="19" customWidth="1"/>
    <col min="13" max="13" width="9.1796875" style="19" bestFit="1" customWidth="1"/>
    <col min="14" max="22" width="10.81640625" style="12" bestFit="1" customWidth="1"/>
    <col min="23" max="16384" width="9.1796875" style="12"/>
  </cols>
  <sheetData>
    <row r="1" spans="3:22" ht="15" thickBot="1" x14ac:dyDescent="0.4"/>
    <row r="2" spans="3:22" ht="44.25" customHeight="1" thickBot="1" x14ac:dyDescent="0.4">
      <c r="C2" s="84" t="s">
        <v>66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92"/>
    </row>
    <row r="3" spans="3:22" ht="30.75" customHeight="1" thickBot="1" x14ac:dyDescent="0.4">
      <c r="C3" s="65" t="s">
        <v>60</v>
      </c>
      <c r="D3" s="93"/>
      <c r="E3" s="70" t="s">
        <v>65</v>
      </c>
      <c r="F3" s="71"/>
      <c r="G3" s="71"/>
      <c r="H3" s="71"/>
      <c r="I3" s="71"/>
      <c r="J3" s="71"/>
      <c r="K3" s="71"/>
      <c r="L3" s="71"/>
      <c r="M3" s="72"/>
      <c r="N3" s="70" t="s">
        <v>4</v>
      </c>
      <c r="O3" s="71"/>
      <c r="P3" s="71"/>
      <c r="Q3" s="71"/>
      <c r="R3" s="71"/>
      <c r="S3" s="71"/>
      <c r="T3" s="71"/>
      <c r="U3" s="71"/>
      <c r="V3" s="72"/>
    </row>
    <row r="4" spans="3:22" ht="15.75" customHeight="1" thickBot="1" x14ac:dyDescent="0.4">
      <c r="C4" s="94"/>
      <c r="D4" s="95"/>
      <c r="E4" s="35">
        <v>2011</v>
      </c>
      <c r="F4" s="1">
        <v>2012</v>
      </c>
      <c r="G4" s="1">
        <v>2013</v>
      </c>
      <c r="H4" s="1">
        <v>2014</v>
      </c>
      <c r="I4" s="1">
        <v>2015</v>
      </c>
      <c r="J4" s="32">
        <v>2016</v>
      </c>
      <c r="K4" s="1">
        <v>2017</v>
      </c>
      <c r="L4" s="1">
        <v>2018</v>
      </c>
      <c r="M4" s="32">
        <v>2019</v>
      </c>
      <c r="N4" s="35">
        <v>2011</v>
      </c>
      <c r="O4" s="1">
        <v>2012</v>
      </c>
      <c r="P4" s="1">
        <v>2013</v>
      </c>
      <c r="Q4" s="1">
        <v>2014</v>
      </c>
      <c r="R4" s="1">
        <v>2015</v>
      </c>
      <c r="S4" s="32">
        <v>2016</v>
      </c>
      <c r="T4" s="1">
        <v>2017</v>
      </c>
      <c r="U4" s="1">
        <v>2018</v>
      </c>
      <c r="V4" s="2">
        <v>2019</v>
      </c>
    </row>
    <row r="5" spans="3:22" ht="34.5" customHeight="1" x14ac:dyDescent="0.35">
      <c r="C5" s="88" t="s">
        <v>43</v>
      </c>
      <c r="D5" s="91"/>
      <c r="E5" s="21">
        <v>70.666174812611956</v>
      </c>
      <c r="F5" s="23">
        <v>81.806995157707476</v>
      </c>
      <c r="G5" s="23">
        <v>87.969920464983346</v>
      </c>
      <c r="H5" s="23">
        <v>122.63721448205445</v>
      </c>
      <c r="I5" s="23">
        <v>62.278620466581422</v>
      </c>
      <c r="J5" s="40">
        <v>147.61372710580511</v>
      </c>
      <c r="K5" s="40">
        <v>165.87727057453975</v>
      </c>
      <c r="L5" s="40">
        <v>83.401661671805542</v>
      </c>
      <c r="M5" s="40">
        <v>81.000978831468217</v>
      </c>
      <c r="N5" s="21">
        <v>907.73791022521243</v>
      </c>
      <c r="O5" s="23">
        <v>930.52477821028549</v>
      </c>
      <c r="P5" s="23">
        <v>981.89190369094354</v>
      </c>
      <c r="Q5" s="23">
        <v>1348.4881449632896</v>
      </c>
      <c r="R5" s="23">
        <v>680.39790986415005</v>
      </c>
      <c r="S5" s="40">
        <v>1607.9211666004571</v>
      </c>
      <c r="T5" s="40">
        <v>1599.0242118191445</v>
      </c>
      <c r="U5" s="40">
        <v>866.04992499503362</v>
      </c>
      <c r="V5" s="24">
        <v>868.98454639681165</v>
      </c>
    </row>
    <row r="6" spans="3:22" ht="34.5" customHeight="1" x14ac:dyDescent="0.35">
      <c r="C6" s="59" t="s">
        <v>67</v>
      </c>
      <c r="D6" s="60"/>
      <c r="E6" s="17">
        <v>174.87682328160594</v>
      </c>
      <c r="F6" s="7">
        <v>254.63713303112797</v>
      </c>
      <c r="G6" s="7">
        <v>330.30398802843047</v>
      </c>
      <c r="H6" s="7">
        <v>254.80240241354323</v>
      </c>
      <c r="I6" s="7">
        <v>255.79416175156001</v>
      </c>
      <c r="J6" s="33">
        <v>377.55140839671958</v>
      </c>
      <c r="K6" s="33">
        <v>377.28204533481914</v>
      </c>
      <c r="L6" s="33">
        <v>227.18654354805585</v>
      </c>
      <c r="M6" s="33">
        <v>292.53476173831933</v>
      </c>
      <c r="N6" s="17">
        <v>2266.9598340266421</v>
      </c>
      <c r="O6" s="7">
        <v>2900.8486558083996</v>
      </c>
      <c r="P6" s="7">
        <v>3692.6573959434681</v>
      </c>
      <c r="Q6" s="7">
        <v>2779.1455814822284</v>
      </c>
      <c r="R6" s="7">
        <v>2812.7834812421752</v>
      </c>
      <c r="S6" s="33">
        <v>4121.1728394888687</v>
      </c>
      <c r="T6" s="33">
        <v>3755.5415002635173</v>
      </c>
      <c r="U6" s="33">
        <v>2452.6283201789556</v>
      </c>
      <c r="V6" s="9">
        <v>3124.5261364596354</v>
      </c>
    </row>
    <row r="7" spans="3:22" ht="34.5" customHeight="1" x14ac:dyDescent="0.35">
      <c r="C7" s="59" t="s">
        <v>44</v>
      </c>
      <c r="D7" s="60"/>
      <c r="E7" s="17">
        <v>111.32713291283828</v>
      </c>
      <c r="F7" s="7">
        <v>83.164395821095638</v>
      </c>
      <c r="G7" s="7">
        <v>154.31507933198711</v>
      </c>
      <c r="H7" s="7">
        <v>153.40265908024801</v>
      </c>
      <c r="I7" s="7">
        <v>208.2696270188855</v>
      </c>
      <c r="J7" s="33">
        <v>227.06592711128155</v>
      </c>
      <c r="K7" s="33">
        <v>183.29743443288422</v>
      </c>
      <c r="L7" s="33">
        <v>148.25199867622263</v>
      </c>
      <c r="M7" s="33">
        <v>214.71068597894339</v>
      </c>
      <c r="N7" s="17">
        <v>1636.8399447896986</v>
      </c>
      <c r="O7" s="7">
        <v>1082.7575937099216</v>
      </c>
      <c r="P7" s="7">
        <v>1971.4880385275337</v>
      </c>
      <c r="Q7" s="7">
        <v>1930.6966507515858</v>
      </c>
      <c r="R7" s="7">
        <v>2604.3912432983043</v>
      </c>
      <c r="S7" s="33">
        <v>2831.0417677336955</v>
      </c>
      <c r="T7" s="33">
        <v>2183.3596603591577</v>
      </c>
      <c r="U7" s="33">
        <v>1747.1815663563286</v>
      </c>
      <c r="V7" s="9">
        <v>2456.6879278094284</v>
      </c>
    </row>
    <row r="8" spans="3:22" ht="34.5" customHeight="1" x14ac:dyDescent="0.35">
      <c r="C8" s="59" t="s">
        <v>45</v>
      </c>
      <c r="D8" s="60"/>
      <c r="E8" s="17">
        <v>2278.5183341652978</v>
      </c>
      <c r="F8" s="7">
        <v>2520.2701635711037</v>
      </c>
      <c r="G8" s="7">
        <v>2424.6711806886719</v>
      </c>
      <c r="H8" s="7">
        <v>2698.2701066817249</v>
      </c>
      <c r="I8" s="7">
        <v>3119.4174426086897</v>
      </c>
      <c r="J8" s="33">
        <v>3413.9288782493568</v>
      </c>
      <c r="K8" s="33">
        <v>3990.1772595369339</v>
      </c>
      <c r="L8" s="33">
        <v>3540.0028745093796</v>
      </c>
      <c r="M8" s="33">
        <v>3627.4699148241002</v>
      </c>
      <c r="N8" s="17">
        <v>45260</v>
      </c>
      <c r="O8" s="7">
        <v>44330</v>
      </c>
      <c r="P8" s="7">
        <v>41850</v>
      </c>
      <c r="Q8" s="7">
        <v>45880</v>
      </c>
      <c r="R8" s="7">
        <v>52700</v>
      </c>
      <c r="S8" s="33">
        <v>57505</v>
      </c>
      <c r="T8" s="33">
        <v>62465</v>
      </c>
      <c r="U8" s="33">
        <v>57040</v>
      </c>
      <c r="V8" s="9">
        <v>56947.79408107436</v>
      </c>
    </row>
    <row r="9" spans="3:22" ht="34.5" customHeight="1" x14ac:dyDescent="0.35">
      <c r="C9" s="80" t="s">
        <v>46</v>
      </c>
      <c r="D9" s="90"/>
      <c r="E9" s="17">
        <v>1808.4821956330786</v>
      </c>
      <c r="F9" s="7">
        <v>2100.1303880742166</v>
      </c>
      <c r="G9" s="7">
        <v>2042.0204113405161</v>
      </c>
      <c r="H9" s="7">
        <v>1753.9477036511112</v>
      </c>
      <c r="I9" s="7">
        <v>2547.6337661568423</v>
      </c>
      <c r="J9" s="33">
        <v>2374.1123281181694</v>
      </c>
      <c r="K9" s="33">
        <v>2948.4375903912878</v>
      </c>
      <c r="L9" s="33">
        <v>2471.8732686874278</v>
      </c>
      <c r="M9" s="33">
        <v>2545.5616826138198</v>
      </c>
      <c r="N9" s="17">
        <v>32860</v>
      </c>
      <c r="O9" s="7">
        <v>33790</v>
      </c>
      <c r="P9" s="7">
        <v>32239.92256919275</v>
      </c>
      <c r="Q9" s="7">
        <v>27280.098045043836</v>
      </c>
      <c r="R9" s="7">
        <v>39370</v>
      </c>
      <c r="S9" s="33">
        <v>36580</v>
      </c>
      <c r="T9" s="33">
        <v>40145</v>
      </c>
      <c r="U9" s="33">
        <v>37510</v>
      </c>
      <c r="V9" s="9">
        <v>37449.364585923897</v>
      </c>
    </row>
    <row r="10" spans="3:22" ht="34.5" customHeight="1" x14ac:dyDescent="0.35">
      <c r="C10" s="59" t="s">
        <v>68</v>
      </c>
      <c r="D10" s="60"/>
      <c r="E10" s="17">
        <v>122.37942845038485</v>
      </c>
      <c r="F10" s="7">
        <v>149.17086185256102</v>
      </c>
      <c r="G10" s="7">
        <v>116.39499638368326</v>
      </c>
      <c r="H10" s="7">
        <v>136.69450800453279</v>
      </c>
      <c r="I10" s="7">
        <v>111.57622763584293</v>
      </c>
      <c r="J10" s="33">
        <v>227.94490136865818</v>
      </c>
      <c r="K10" s="33">
        <v>311.37230590486553</v>
      </c>
      <c r="L10" s="33">
        <v>156.87352159655242</v>
      </c>
      <c r="M10" s="33">
        <v>154.16442250197323</v>
      </c>
      <c r="N10" s="17">
        <v>1545.9982953077745</v>
      </c>
      <c r="O10" s="7">
        <v>1680.4561037512653</v>
      </c>
      <c r="P10" s="7">
        <v>1287.556114350989</v>
      </c>
      <c r="Q10" s="7">
        <v>1466.3728090063435</v>
      </c>
      <c r="R10" s="7">
        <v>1206.4110529439636</v>
      </c>
      <c r="S10" s="33">
        <v>2454.3902947800607</v>
      </c>
      <c r="T10" s="33">
        <v>3055.8733770283939</v>
      </c>
      <c r="U10" s="33">
        <v>1597.6603559219632</v>
      </c>
      <c r="V10" s="9">
        <v>1636.7207592428651</v>
      </c>
    </row>
    <row r="11" spans="3:22" ht="54" customHeight="1" x14ac:dyDescent="0.35">
      <c r="C11" s="80" t="s">
        <v>47</v>
      </c>
      <c r="D11" s="90"/>
      <c r="E11" s="17">
        <v>4.9607120453678357</v>
      </c>
      <c r="F11" s="7">
        <v>27.01424764099362</v>
      </c>
      <c r="G11" s="7">
        <v>38.678960317015147</v>
      </c>
      <c r="H11" s="7">
        <v>32.229316474539104</v>
      </c>
      <c r="I11" s="7">
        <v>14.582058555636594</v>
      </c>
      <c r="J11" s="33">
        <v>15.088091532555326</v>
      </c>
      <c r="K11" s="33">
        <v>24.367030219933593</v>
      </c>
      <c r="L11" s="33">
        <v>20.852908512055357</v>
      </c>
      <c r="M11" s="33">
        <v>20.492792955303596</v>
      </c>
      <c r="N11" s="17">
        <v>63.896029179461046</v>
      </c>
      <c r="O11" s="7">
        <v>308.11393421159499</v>
      </c>
      <c r="P11" s="7">
        <v>432.89765473642387</v>
      </c>
      <c r="Q11" s="7">
        <v>355.35048427253469</v>
      </c>
      <c r="R11" s="7">
        <v>159.74371721978324</v>
      </c>
      <c r="S11" s="33">
        <v>164.79850892027895</v>
      </c>
      <c r="T11" s="33">
        <v>243.48954317626479</v>
      </c>
      <c r="U11" s="33">
        <v>212.37405074044486</v>
      </c>
      <c r="V11" s="9">
        <v>217.56627826619356</v>
      </c>
    </row>
    <row r="12" spans="3:22" ht="34.5" customHeight="1" x14ac:dyDescent="0.35">
      <c r="C12" s="59" t="s">
        <v>48</v>
      </c>
      <c r="D12" s="60"/>
      <c r="E12" s="17">
        <v>784.20299875217324</v>
      </c>
      <c r="F12" s="7">
        <v>607.83615402108671</v>
      </c>
      <c r="G12" s="7">
        <v>844.43944233473906</v>
      </c>
      <c r="H12" s="7">
        <v>852.25426205848646</v>
      </c>
      <c r="I12" s="7">
        <v>731.93724724603567</v>
      </c>
      <c r="J12" s="33">
        <v>718.81568301442348</v>
      </c>
      <c r="K12" s="33">
        <v>841.29797030197653</v>
      </c>
      <c r="L12" s="33">
        <v>809.31026013498104</v>
      </c>
      <c r="M12" s="33">
        <v>1042.9986466198156</v>
      </c>
      <c r="N12" s="17">
        <v>8198.0132043213089</v>
      </c>
      <c r="O12" s="7">
        <v>5626.719354264651</v>
      </c>
      <c r="P12" s="7">
        <v>7670.5978564145826</v>
      </c>
      <c r="Q12" s="7">
        <v>7626.4997737500526</v>
      </c>
      <c r="R12" s="7">
        <v>6507.7230151112872</v>
      </c>
      <c r="S12" s="33">
        <v>6372.1615114969745</v>
      </c>
      <c r="T12" s="33">
        <v>7506.3739862670582</v>
      </c>
      <c r="U12" s="33">
        <v>6852.9248360598567</v>
      </c>
      <c r="V12" s="9">
        <v>8013.0914919821707</v>
      </c>
    </row>
    <row r="13" spans="3:22" ht="34.5" customHeight="1" x14ac:dyDescent="0.35">
      <c r="C13" s="80" t="s">
        <v>49</v>
      </c>
      <c r="D13" s="90"/>
      <c r="E13" s="17">
        <v>193.01368526628386</v>
      </c>
      <c r="F13" s="7">
        <v>275.14262337536951</v>
      </c>
      <c r="G13" s="7">
        <v>214.57201981171312</v>
      </c>
      <c r="H13" s="7">
        <v>258.7359103147565</v>
      </c>
      <c r="I13" s="7">
        <v>209.91603371243482</v>
      </c>
      <c r="J13" s="33">
        <v>215.10988506537029</v>
      </c>
      <c r="K13" s="33">
        <v>296.31894142391229</v>
      </c>
      <c r="L13" s="33">
        <v>291.57055159768873</v>
      </c>
      <c r="M13" s="33">
        <v>311.83940863394275</v>
      </c>
      <c r="N13" s="17">
        <v>2354.0289411167892</v>
      </c>
      <c r="O13" s="7">
        <v>2971.4619942999275</v>
      </c>
      <c r="P13" s="7">
        <v>2273.9314797110974</v>
      </c>
      <c r="Q13" s="7">
        <v>2701.1976879947078</v>
      </c>
      <c r="R13" s="7">
        <v>2177.4310104897477</v>
      </c>
      <c r="S13" s="33">
        <v>2224.7088351282441</v>
      </c>
      <c r="T13" s="33">
        <v>2849.4543962623129</v>
      </c>
      <c r="U13" s="33">
        <v>2912.6362210269267</v>
      </c>
      <c r="V13" s="9">
        <v>2976.5477485453107</v>
      </c>
    </row>
    <row r="14" spans="3:22" ht="34.5" customHeight="1" x14ac:dyDescent="0.35">
      <c r="C14" s="59" t="s">
        <v>50</v>
      </c>
      <c r="D14" s="60"/>
      <c r="E14" s="17">
        <v>471.237324789882</v>
      </c>
      <c r="F14" s="7">
        <v>509.93580154675959</v>
      </c>
      <c r="G14" s="7">
        <v>438.61460738029149</v>
      </c>
      <c r="H14" s="7">
        <v>458.23494353431778</v>
      </c>
      <c r="I14" s="7">
        <v>410.52881295203139</v>
      </c>
      <c r="J14" s="33">
        <v>556.78592218546498</v>
      </c>
      <c r="K14" s="33">
        <v>474.6984685618599</v>
      </c>
      <c r="L14" s="33">
        <v>463.39758673300105</v>
      </c>
      <c r="M14" s="33">
        <v>452.03478711486719</v>
      </c>
      <c r="N14" s="17">
        <v>6117.1587291665001</v>
      </c>
      <c r="O14" s="7">
        <v>5861.5730676657859</v>
      </c>
      <c r="P14" s="7">
        <v>4947.3626805063959</v>
      </c>
      <c r="Q14" s="7">
        <v>5091.8340051078731</v>
      </c>
      <c r="R14" s="7">
        <v>4532.4060259671678</v>
      </c>
      <c r="S14" s="33">
        <v>6128.9690792373949</v>
      </c>
      <c r="T14" s="33">
        <v>4711.7305055228226</v>
      </c>
      <c r="U14" s="33">
        <v>4811.0695138553092</v>
      </c>
      <c r="V14" s="9">
        <v>4854.3184496375561</v>
      </c>
    </row>
    <row r="15" spans="3:22" ht="34.5" customHeight="1" x14ac:dyDescent="0.35">
      <c r="C15" s="59" t="s">
        <v>51</v>
      </c>
      <c r="D15" s="60"/>
      <c r="E15" s="17">
        <v>180.69621375305664</v>
      </c>
      <c r="F15" s="7">
        <v>160.75129231038991</v>
      </c>
      <c r="G15" s="7">
        <v>163.43545282250474</v>
      </c>
      <c r="H15" s="7">
        <v>202.96023041301441</v>
      </c>
      <c r="I15" s="7">
        <v>422.74751277153194</v>
      </c>
      <c r="J15" s="33">
        <v>308.02543231378888</v>
      </c>
      <c r="K15" s="33">
        <v>419.39269783952881</v>
      </c>
      <c r="L15" s="33">
        <v>251.40560367320035</v>
      </c>
      <c r="M15" s="33">
        <v>293.58656383301127</v>
      </c>
      <c r="N15" s="17">
        <v>2587.9867430014147</v>
      </c>
      <c r="O15" s="7">
        <v>2038.7129372071308</v>
      </c>
      <c r="P15" s="7">
        <v>2033.9480445605316</v>
      </c>
      <c r="Q15" s="7">
        <v>2488.2837714650068</v>
      </c>
      <c r="R15" s="7">
        <v>5149.5484985178809</v>
      </c>
      <c r="S15" s="33">
        <v>3741.0084302586879</v>
      </c>
      <c r="T15" s="33">
        <v>4988.737517292353</v>
      </c>
      <c r="U15" s="33">
        <v>2916.0978054947032</v>
      </c>
      <c r="V15" s="9">
        <v>3165.9986861996008</v>
      </c>
    </row>
    <row r="16" spans="3:22" ht="34.5" customHeight="1" x14ac:dyDescent="0.35">
      <c r="C16" s="59" t="s">
        <v>52</v>
      </c>
      <c r="D16" s="60"/>
      <c r="E16" s="17">
        <v>5.4998759997635025</v>
      </c>
      <c r="F16" s="7">
        <v>116.31323540581054</v>
      </c>
      <c r="G16" s="7">
        <v>56.242890522508787</v>
      </c>
      <c r="H16" s="7">
        <v>57.544335378199051</v>
      </c>
      <c r="I16" s="7">
        <v>151.26393086967801</v>
      </c>
      <c r="J16" s="33">
        <v>138.76594224666383</v>
      </c>
      <c r="K16" s="33">
        <v>110.72365379912897</v>
      </c>
      <c r="L16" s="33">
        <v>188.9102159895865</v>
      </c>
      <c r="M16" s="33">
        <v>179.63187257949653</v>
      </c>
      <c r="N16" s="17">
        <v>85.331249999999997</v>
      </c>
      <c r="O16" s="7">
        <v>1597.9859520193622</v>
      </c>
      <c r="P16" s="7">
        <v>758.23430908226351</v>
      </c>
      <c r="Q16" s="7">
        <v>764.24701854493571</v>
      </c>
      <c r="R16" s="7">
        <v>1996.0236767654499</v>
      </c>
      <c r="S16" s="33">
        <v>1825.6907488276493</v>
      </c>
      <c r="T16" s="33">
        <v>1356.5073138165194</v>
      </c>
      <c r="U16" s="33">
        <v>2374.7296020079098</v>
      </c>
      <c r="V16" s="9">
        <v>2200.9075624888305</v>
      </c>
    </row>
    <row r="17" spans="3:22" ht="34.5" customHeight="1" x14ac:dyDescent="0.35">
      <c r="C17" s="59" t="s">
        <v>53</v>
      </c>
      <c r="D17" s="60"/>
      <c r="E17" s="17">
        <v>26.883165840041119</v>
      </c>
      <c r="F17" s="7">
        <v>134.84335777659581</v>
      </c>
      <c r="G17" s="7">
        <v>86.176795897633255</v>
      </c>
      <c r="H17" s="7">
        <v>90.764627844605926</v>
      </c>
      <c r="I17" s="7">
        <v>99.421545343233078</v>
      </c>
      <c r="J17" s="33">
        <v>90.918779215434725</v>
      </c>
      <c r="K17" s="33">
        <v>67.204182705669822</v>
      </c>
      <c r="L17" s="33">
        <v>166.83450543263757</v>
      </c>
      <c r="M17" s="33">
        <v>146.70545875878375</v>
      </c>
      <c r="N17" s="17">
        <v>442.59369422962521</v>
      </c>
      <c r="O17" s="7">
        <v>1965.8165207460986</v>
      </c>
      <c r="P17" s="7">
        <v>1232.8088498264774</v>
      </c>
      <c r="Q17" s="7">
        <v>1279.1380188898625</v>
      </c>
      <c r="R17" s="7">
        <v>1392.1320019440343</v>
      </c>
      <c r="S17" s="33">
        <v>1269.3094781903283</v>
      </c>
      <c r="T17" s="33">
        <v>930.67658519305712</v>
      </c>
      <c r="U17" s="33">
        <v>2169.5417191086103</v>
      </c>
      <c r="V17" s="9">
        <v>1840.8232768194268</v>
      </c>
    </row>
    <row r="18" spans="3:22" ht="34.5" customHeight="1" x14ac:dyDescent="0.35">
      <c r="C18" s="59" t="s">
        <v>54</v>
      </c>
      <c r="D18" s="60"/>
      <c r="E18" s="17">
        <v>47.360204550334089</v>
      </c>
      <c r="F18" s="7">
        <v>35.426219300478408</v>
      </c>
      <c r="G18" s="7">
        <v>19.880705551456323</v>
      </c>
      <c r="H18" s="7">
        <v>0</v>
      </c>
      <c r="I18" s="7">
        <v>32.873166792042106</v>
      </c>
      <c r="J18" s="33">
        <v>48.491910889811358</v>
      </c>
      <c r="K18" s="33">
        <v>26.919039519806333</v>
      </c>
      <c r="L18" s="33">
        <v>23.859834358459583</v>
      </c>
      <c r="M18" s="33">
        <v>23.447791236080079</v>
      </c>
      <c r="N18" s="17">
        <v>606.84045236379745</v>
      </c>
      <c r="O18" s="7">
        <v>401.9521646728532</v>
      </c>
      <c r="P18" s="7">
        <v>221.34684535317942</v>
      </c>
      <c r="Q18" s="7">
        <v>0</v>
      </c>
      <c r="R18" s="7">
        <v>358.24290181517455</v>
      </c>
      <c r="S18" s="33">
        <v>526.88928749015327</v>
      </c>
      <c r="T18" s="33">
        <v>264.93523020072104</v>
      </c>
      <c r="U18" s="33">
        <v>242.99774152716782</v>
      </c>
      <c r="V18" s="9">
        <v>248.93867243587911</v>
      </c>
    </row>
    <row r="19" spans="3:22" ht="34.5" customHeight="1" x14ac:dyDescent="0.35">
      <c r="C19" s="59" t="s">
        <v>55</v>
      </c>
      <c r="D19" s="60"/>
      <c r="E19" s="17">
        <v>165.19624414782933</v>
      </c>
      <c r="F19" s="7">
        <v>60.15409837830979</v>
      </c>
      <c r="G19" s="7">
        <v>137.53025681471243</v>
      </c>
      <c r="H19" s="7">
        <v>127.63571442750505</v>
      </c>
      <c r="I19" s="7">
        <v>110.90724293533218</v>
      </c>
      <c r="J19" s="33">
        <v>112.08393955643986</v>
      </c>
      <c r="K19" s="33">
        <v>129.75914068290285</v>
      </c>
      <c r="L19" s="33">
        <v>0</v>
      </c>
      <c r="M19" s="33">
        <v>0</v>
      </c>
      <c r="N19" s="17">
        <v>379.306890046023</v>
      </c>
      <c r="O19" s="7">
        <v>122.30505167036253</v>
      </c>
      <c r="P19" s="7">
        <v>274.39071173532221</v>
      </c>
      <c r="Q19" s="7">
        <v>250.86423021886981</v>
      </c>
      <c r="R19" s="7">
        <v>216.58360022376198</v>
      </c>
      <c r="S19" s="33">
        <v>218.23432826833135</v>
      </c>
      <c r="T19" s="33">
        <v>237.28001869137395</v>
      </c>
      <c r="U19" s="33">
        <v>0</v>
      </c>
      <c r="V19" s="9">
        <v>0</v>
      </c>
    </row>
    <row r="20" spans="3:22" ht="34.5" customHeight="1" x14ac:dyDescent="0.35">
      <c r="C20" s="59" t="s">
        <v>56</v>
      </c>
      <c r="D20" s="60"/>
      <c r="E20" s="17">
        <v>476.08403541075108</v>
      </c>
      <c r="F20" s="7">
        <v>362.79391839828963</v>
      </c>
      <c r="G20" s="7">
        <v>465.84873021091192</v>
      </c>
      <c r="H20" s="7">
        <v>360.876544251464</v>
      </c>
      <c r="I20" s="7">
        <v>676.55232454034149</v>
      </c>
      <c r="J20" s="33">
        <v>641.79053387610884</v>
      </c>
      <c r="K20" s="33">
        <v>652.37926986865182</v>
      </c>
      <c r="L20" s="33">
        <v>555.43113267708952</v>
      </c>
      <c r="M20" s="33">
        <v>541.24674120183772</v>
      </c>
      <c r="N20" s="17">
        <v>7197.564990998284</v>
      </c>
      <c r="O20" s="7">
        <v>4856.8040947478003</v>
      </c>
      <c r="P20" s="7">
        <v>6119.6626536553294</v>
      </c>
      <c r="Q20" s="7">
        <v>4670.2120175415275</v>
      </c>
      <c r="R20" s="7">
        <v>8699.1829410175433</v>
      </c>
      <c r="S20" s="33">
        <v>8227.8127640014191</v>
      </c>
      <c r="T20" s="33">
        <v>8589.6458999846654</v>
      </c>
      <c r="U20" s="33">
        <v>6473.8445753531414</v>
      </c>
      <c r="V20" s="9">
        <v>6191.4018966918466</v>
      </c>
    </row>
    <row r="21" spans="3:22" ht="34.5" customHeight="1" x14ac:dyDescent="0.35">
      <c r="C21" s="59" t="s">
        <v>57</v>
      </c>
      <c r="D21" s="60"/>
      <c r="E21" s="17">
        <v>109.66407142768695</v>
      </c>
      <c r="F21" s="7">
        <v>63.319835610118929</v>
      </c>
      <c r="G21" s="7">
        <v>26.781990811598842</v>
      </c>
      <c r="H21" s="7">
        <v>28.785320212451012</v>
      </c>
      <c r="I21" s="7">
        <v>154.95683975198489</v>
      </c>
      <c r="J21" s="33">
        <v>121.81938744687487</v>
      </c>
      <c r="K21" s="33">
        <v>59.504849171468699</v>
      </c>
      <c r="L21" s="33">
        <v>82.231559332488644</v>
      </c>
      <c r="M21" s="33">
        <v>76.47411586333817</v>
      </c>
      <c r="N21" s="17">
        <v>1780.2570891138034</v>
      </c>
      <c r="O21" s="7">
        <v>910.22078416444708</v>
      </c>
      <c r="P21" s="7">
        <v>377.78247247173312</v>
      </c>
      <c r="Q21" s="7">
        <v>400.0049708524233</v>
      </c>
      <c r="R21" s="7">
        <v>2139.4601700351141</v>
      </c>
      <c r="S21" s="33">
        <v>1676.9645653555453</v>
      </c>
      <c r="T21" s="33">
        <v>824.05242649663478</v>
      </c>
      <c r="U21" s="33">
        <v>1044.1203989663777</v>
      </c>
      <c r="V21" s="9">
        <v>943.22656380553371</v>
      </c>
    </row>
    <row r="22" spans="3:22" ht="34.5" customHeight="1" x14ac:dyDescent="0.35">
      <c r="C22" s="59" t="s">
        <v>58</v>
      </c>
      <c r="D22" s="60"/>
      <c r="E22" s="17">
        <v>142.49497967324766</v>
      </c>
      <c r="F22" s="7">
        <v>166.74641830508472</v>
      </c>
      <c r="G22" s="7">
        <v>209.42368600268213</v>
      </c>
      <c r="H22" s="7">
        <v>198.67628312033838</v>
      </c>
      <c r="I22" s="7">
        <v>108.17533003645212</v>
      </c>
      <c r="J22" s="33">
        <v>115.16853073855206</v>
      </c>
      <c r="K22" s="33">
        <v>240.98552315632787</v>
      </c>
      <c r="L22" s="33">
        <v>142.51609721918084</v>
      </c>
      <c r="M22" s="33">
        <v>199.41758738441035</v>
      </c>
      <c r="N22" s="17">
        <v>2407.7124420828904</v>
      </c>
      <c r="O22" s="7">
        <v>2494.8829699668659</v>
      </c>
      <c r="P22" s="7">
        <v>3074.7615544151913</v>
      </c>
      <c r="Q22" s="7">
        <v>2873.6048299920772</v>
      </c>
      <c r="R22" s="7">
        <v>1554.5631866428862</v>
      </c>
      <c r="S22" s="33">
        <v>1650.1673730365997</v>
      </c>
      <c r="T22" s="33">
        <v>3196.2722732463208</v>
      </c>
      <c r="U22" s="33">
        <v>1926.5254465219557</v>
      </c>
      <c r="V22" s="9">
        <v>2710.7229502126133</v>
      </c>
    </row>
    <row r="23" spans="3:22" ht="34.5" customHeight="1" x14ac:dyDescent="0.35">
      <c r="C23" s="54" t="s">
        <v>62</v>
      </c>
      <c r="D23" s="55"/>
      <c r="E23" s="17">
        <v>1791.3781702943347</v>
      </c>
      <c r="F23" s="7">
        <v>2049.9466402725402</v>
      </c>
      <c r="G23" s="7">
        <v>1910.9048678449171</v>
      </c>
      <c r="H23" s="7">
        <v>2109.7101308699675</v>
      </c>
      <c r="I23" s="7">
        <v>2209.1091643065324</v>
      </c>
      <c r="J23" s="7">
        <v>2441.5678534113231</v>
      </c>
      <c r="K23" s="7">
        <v>2246.5885380595323</v>
      </c>
      <c r="L23" s="7">
        <v>2557.6647588630562</v>
      </c>
      <c r="M23" s="7">
        <v>3006.627890368808</v>
      </c>
      <c r="N23" s="17">
        <v>39065.030650162604</v>
      </c>
      <c r="O23" s="7">
        <v>39585.128542124869</v>
      </c>
      <c r="P23" s="7">
        <v>36209.334944197195</v>
      </c>
      <c r="Q23" s="7">
        <v>39382.170248013994</v>
      </c>
      <c r="R23" s="7">
        <v>40972.566231274584</v>
      </c>
      <c r="S23" s="7">
        <v>45150.109340016439</v>
      </c>
      <c r="T23" s="7">
        <v>42545.278300363978</v>
      </c>
      <c r="U23" s="7">
        <v>43461.097129396476</v>
      </c>
      <c r="V23" s="9">
        <v>49221.393954593776</v>
      </c>
    </row>
    <row r="24" spans="3:22" ht="34.5" customHeight="1" x14ac:dyDescent="0.35">
      <c r="C24" s="59" t="s">
        <v>69</v>
      </c>
      <c r="D24" s="60"/>
      <c r="E24" s="17">
        <v>205.41775937965181</v>
      </c>
      <c r="F24" s="7">
        <v>326.46286277942005</v>
      </c>
      <c r="G24" s="7">
        <v>226.92492805589313</v>
      </c>
      <c r="H24" s="7">
        <v>223.58159663010338</v>
      </c>
      <c r="I24" s="7">
        <v>478.56201133841938</v>
      </c>
      <c r="J24" s="33">
        <v>411.59493701371326</v>
      </c>
      <c r="K24" s="33">
        <v>318.4768670982595</v>
      </c>
      <c r="L24" s="33">
        <v>688.96183766383479</v>
      </c>
      <c r="M24" s="33">
        <v>755.32247607345948</v>
      </c>
      <c r="N24" s="17">
        <v>3025.3151232133955</v>
      </c>
      <c r="O24" s="7">
        <v>4683.0069150563131</v>
      </c>
      <c r="P24" s="7">
        <v>2946.5500326531619</v>
      </c>
      <c r="Q24" s="7">
        <v>3226.7292841195749</v>
      </c>
      <c r="R24" s="7">
        <v>6651.2536279071192</v>
      </c>
      <c r="S24" s="33">
        <v>5567.1708217129308</v>
      </c>
      <c r="T24" s="33">
        <v>4275.9569570383046</v>
      </c>
      <c r="U24" s="33">
        <v>8939.4397910085627</v>
      </c>
      <c r="V24" s="9">
        <v>9816.2558171474921</v>
      </c>
    </row>
    <row r="25" spans="3:22" ht="34.5" customHeight="1" thickBot="1" x14ac:dyDescent="0.4">
      <c r="C25" s="97" t="s">
        <v>59</v>
      </c>
      <c r="D25" s="98"/>
      <c r="E25" s="17">
        <v>402.39386155364872</v>
      </c>
      <c r="F25" s="7">
        <v>524.12804229104177</v>
      </c>
      <c r="G25" s="7">
        <v>505.74032473204932</v>
      </c>
      <c r="H25" s="7">
        <v>607.68705353593941</v>
      </c>
      <c r="I25" s="7">
        <v>600.087696173013</v>
      </c>
      <c r="J25" s="33">
        <v>406.09754758362158</v>
      </c>
      <c r="K25" s="33">
        <v>555.58945410825618</v>
      </c>
      <c r="L25" s="33">
        <v>552.30016645331659</v>
      </c>
      <c r="M25" s="33">
        <v>686.65599577438184</v>
      </c>
      <c r="N25" s="17">
        <v>7419.368941600289</v>
      </c>
      <c r="O25" s="7">
        <v>8557.3959674302641</v>
      </c>
      <c r="P25" s="7">
        <v>8102.5886895349331</v>
      </c>
      <c r="Q25" s="7">
        <v>9591.1695819375327</v>
      </c>
      <c r="R25" s="7">
        <v>9410.3427067474913</v>
      </c>
      <c r="S25" s="33">
        <v>6349.4353250153181</v>
      </c>
      <c r="T25" s="33">
        <v>7811.3339388796667</v>
      </c>
      <c r="U25" s="33">
        <v>8061.5120793037031</v>
      </c>
      <c r="V25" s="9">
        <v>10618.605009786957</v>
      </c>
    </row>
    <row r="26" spans="3:22" ht="31.5" customHeight="1" thickBot="1" x14ac:dyDescent="0.4">
      <c r="C26" s="78" t="s">
        <v>61</v>
      </c>
      <c r="D26" s="96"/>
      <c r="E26" s="31">
        <f>SUM(E5:E25)</f>
        <v>9572.7333921398695</v>
      </c>
      <c r="F26" s="31">
        <f>SUM(F5:F25)</f>
        <v>10609.994684920102</v>
      </c>
      <c r="G26" s="31">
        <f>SUM(G5:G25)</f>
        <v>10500.871235348899</v>
      </c>
      <c r="H26" s="31">
        <f>SUM(H5:H25)</f>
        <v>10729.430863378902</v>
      </c>
      <c r="I26" s="31">
        <f>SUM(I5:I25)</f>
        <v>12716.590762963102</v>
      </c>
      <c r="J26" s="34">
        <v>13110.341546440137</v>
      </c>
      <c r="K26" s="31">
        <f t="shared" ref="K26:V26" si="0">SUM(K5:K25)</f>
        <v>14440.64953269254</v>
      </c>
      <c r="L26" s="31">
        <f t="shared" si="0"/>
        <v>13422.836887330024</v>
      </c>
      <c r="M26" s="34">
        <f t="shared" si="0"/>
        <v>14651.924574886161</v>
      </c>
      <c r="N26" s="34">
        <f t="shared" si="0"/>
        <v>166207.94115494553</v>
      </c>
      <c r="O26" s="34">
        <f t="shared" si="0"/>
        <v>166696.66738172821</v>
      </c>
      <c r="P26" s="34">
        <f t="shared" si="0"/>
        <v>158699.71480055951</v>
      </c>
      <c r="Q26" s="34">
        <f t="shared" si="0"/>
        <v>161386.10715394828</v>
      </c>
      <c r="R26" s="34">
        <f t="shared" si="0"/>
        <v>191291.18699902762</v>
      </c>
      <c r="S26" s="34">
        <f t="shared" si="0"/>
        <v>196192.95646555937</v>
      </c>
      <c r="T26" s="34">
        <f t="shared" si="0"/>
        <v>203535.52364190228</v>
      </c>
      <c r="U26" s="34">
        <f t="shared" si="0"/>
        <v>193612.43107782348</v>
      </c>
      <c r="V26" s="31">
        <f t="shared" si="0"/>
        <v>205503.87639552017</v>
      </c>
    </row>
    <row r="27" spans="3:22" x14ac:dyDescent="0.35">
      <c r="E27" s="30"/>
      <c r="F27" s="30"/>
      <c r="G27" s="30"/>
      <c r="H27" s="30"/>
      <c r="I27" s="30"/>
      <c r="J27" s="30"/>
      <c r="K27" s="30"/>
      <c r="L27" s="30"/>
    </row>
    <row r="30" spans="3:22" x14ac:dyDescent="0.35">
      <c r="E30" s="30"/>
      <c r="F30" s="30"/>
      <c r="G30" s="30"/>
      <c r="H30" s="30"/>
      <c r="I30" s="30"/>
      <c r="J30" s="30"/>
    </row>
    <row r="34" spans="10:12" x14ac:dyDescent="0.35">
      <c r="J34" s="30"/>
      <c r="L34" s="30"/>
    </row>
  </sheetData>
  <mergeCells count="25">
    <mergeCell ref="C17:D17"/>
    <mergeCell ref="C11:D11"/>
    <mergeCell ref="C12:D12"/>
    <mergeCell ref="C26:D26"/>
    <mergeCell ref="C18:D18"/>
    <mergeCell ref="C19:D19"/>
    <mergeCell ref="C20:D20"/>
    <mergeCell ref="C21:D21"/>
    <mergeCell ref="C24:D24"/>
    <mergeCell ref="C25:D25"/>
    <mergeCell ref="C22:D22"/>
    <mergeCell ref="C15:D15"/>
    <mergeCell ref="C16:D16"/>
    <mergeCell ref="C14:D14"/>
    <mergeCell ref="C5:D5"/>
    <mergeCell ref="C6:D6"/>
    <mergeCell ref="N3:V3"/>
    <mergeCell ref="C2:V2"/>
    <mergeCell ref="E3:M3"/>
    <mergeCell ref="C3:D4"/>
    <mergeCell ref="C7:D7"/>
    <mergeCell ref="C8:D8"/>
    <mergeCell ref="C9:D9"/>
    <mergeCell ref="C10:D10"/>
    <mergeCell ref="C13:D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65A2490FE504BABAADAD1E768C3DA" ma:contentTypeVersion="15" ma:contentTypeDescription="Create a new document." ma:contentTypeScope="" ma:versionID="588f102a950322a4c93a7905a7e48ebc">
  <xsd:schema xmlns:xsd="http://www.w3.org/2001/XMLSchema" xmlns:xs="http://www.w3.org/2001/XMLSchema" xmlns:p="http://schemas.microsoft.com/office/2006/metadata/properties" xmlns:ns2="91db8494-6549-4339-b087-eca6aa29310d" xmlns:ns3="b70e25c4-07a0-4238-8585-78eb61225093" targetNamespace="http://schemas.microsoft.com/office/2006/metadata/properties" ma:root="true" ma:fieldsID="efdb818ebf49f4d8953ac1a7ee0478b1" ns2:_="" ns3:_="">
    <xsd:import namespace="91db8494-6549-4339-b087-eca6aa29310d"/>
    <xsd:import namespace="b70e25c4-07a0-4238-8585-78eb612250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Example_x0020_9s" minOccurs="0"/>
                <xsd:element ref="ns2:Updatedforyear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db8494-6549-4339-b087-eca6aa2931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Example_x0020_9s" ma:index="20" nillable="true" ma:displayName="Example 9s" ma:internalName="Example_x0020_9s">
      <xsd:simpleType>
        <xsd:restriction base="dms:Text">
          <xsd:maxLength value="255"/>
        </xsd:restriction>
      </xsd:simpleType>
    </xsd:element>
    <xsd:element name="Updatedforyear" ma:index="21" nillable="true" ma:displayName="Updated for year" ma:format="Dropdown" ma:internalName="Updatedforyear">
      <xsd:simpleType>
        <xsd:restriction base="dms:Text">
          <xsd:maxLength value="4"/>
        </xsd:restriction>
      </xsd:simpleType>
    </xsd:element>
    <xsd:element name="Status" ma:index="22" nillable="true" ma:displayName="Status" ma:format="Dropdown" ma:internalName="Status">
      <xsd:simpleType>
        <xsd:restriction base="dms:Choice">
          <xsd:enumeration value="Requests not sent"/>
          <xsd:enumeration value="Update in progress"/>
          <xsd:enumeration value="Update complete"/>
          <xsd:enumeration value="Checked and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e25c4-07a0-4238-8585-78eb61225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1db8494-6549-4339-b087-eca6aa29310d" xsi:nil="true"/>
    <Updatedforyear xmlns="91db8494-6549-4339-b087-eca6aa29310d" xsi:nil="true"/>
    <Example_x0020_9s xmlns="91db8494-6549-4339-b087-eca6aa29310d" xsi:nil="true"/>
  </documentManagement>
</p:properties>
</file>

<file path=customXml/itemProps1.xml><?xml version="1.0" encoding="utf-8"?>
<ds:datastoreItem xmlns:ds="http://schemas.openxmlformats.org/officeDocument/2006/customXml" ds:itemID="{DFA9CBA1-DE12-4C97-A591-6CE6782D1409}"/>
</file>

<file path=customXml/itemProps2.xml><?xml version="1.0" encoding="utf-8"?>
<ds:datastoreItem xmlns:ds="http://schemas.openxmlformats.org/officeDocument/2006/customXml" ds:itemID="{CD528AB7-D713-4292-9BF2-E724ABA105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CC846-C9BF-493E-9454-1ED7B2E928D8}">
  <ds:schemaRefs>
    <ds:schemaRef ds:uri="http://schemas.microsoft.com/office/2006/documentManagement/types"/>
    <ds:schemaRef ds:uri="889b6155-cf3c-45bb-b42b-07061d98ac44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202ec51b-5f43-4cc0-b714-70aa5cb8cc5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Economic impact</vt:lpstr>
      <vt:lpstr>Workforce</vt:lpstr>
      <vt:lpstr>Economy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Whitaker</dc:creator>
  <cp:lastModifiedBy>Kirkham, Anna</cp:lastModifiedBy>
  <dcterms:created xsi:type="dcterms:W3CDTF">2017-07-21T08:39:01Z</dcterms:created>
  <dcterms:modified xsi:type="dcterms:W3CDTF">2021-02-08T14:35:36Z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0x0101006AF65A2490FE504BABAADAD1E768C3DA</vt:lpwstr>
  </property>
</Properties>
</file>